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9780" tabRatio="935" activeTab="0"/>
  </bookViews>
  <sheets>
    <sheet name="1160" sheetId="1" r:id="rId1"/>
  </sheets>
  <definedNames/>
  <calcPr fullCalcOnLoad="1"/>
</workbook>
</file>

<file path=xl/sharedStrings.xml><?xml version="1.0" encoding="utf-8"?>
<sst xmlns="http://schemas.openxmlformats.org/spreadsheetml/2006/main" count="266" uniqueCount="172">
  <si>
    <t>9</t>
  </si>
  <si>
    <t>План з урахуванням змін</t>
  </si>
  <si>
    <t>Виконано</t>
  </si>
  <si>
    <t>Відхилення</t>
  </si>
  <si>
    <r>
      <rPr>
        <b/>
        <sz val="11"/>
        <rFont val="Times New Roman"/>
        <family val="1"/>
      </rPr>
      <t>1</t>
    </r>
  </si>
  <si>
    <r>
      <rPr>
        <b/>
        <sz val="11"/>
        <rFont val="Times New Roman"/>
        <family val="1"/>
      </rPr>
      <t>затрат</t>
    </r>
  </si>
  <si>
    <r>
      <rPr>
        <b/>
        <sz val="11"/>
        <rFont val="Times New Roman"/>
        <family val="1"/>
      </rPr>
      <t>2</t>
    </r>
  </si>
  <si>
    <r>
      <rPr>
        <b/>
        <sz val="11"/>
        <rFont val="Times New Roman"/>
        <family val="1"/>
      </rPr>
      <t>продукту</t>
    </r>
  </si>
  <si>
    <r>
      <rPr>
        <b/>
        <sz val="11"/>
        <rFont val="Times New Roman"/>
        <family val="1"/>
      </rPr>
      <t>3</t>
    </r>
  </si>
  <si>
    <r>
      <rPr>
        <b/>
        <sz val="11"/>
        <rFont val="Times New Roman"/>
        <family val="1"/>
      </rPr>
      <t>ефективності</t>
    </r>
  </si>
  <si>
    <t>Оцінка відповідності фактичних результативних показників проведеним видаткам за напрямком використання бюджетних коштів, спрямованих на досягненя цих показників</t>
  </si>
  <si>
    <t>Напрям використання бюджетних коштів</t>
  </si>
  <si>
    <t>Аналіз бюджетної програми показав, що кошти  використані за призначенням та  спрямовані  на  досягнення  запланованих показників.</t>
  </si>
  <si>
    <t>Відхилення виконання    (у відсотках)</t>
  </si>
  <si>
    <t>Пояснення щодо збільшення (зменшення) обсягів проведених видатків (наданих кредитів) порівняно із аналогічними показниками попереднього року</t>
  </si>
  <si>
    <t>Пояснення щодо динаміки результативних показників за відповідним напрямом використання бюджетних коштів</t>
  </si>
  <si>
    <t>Пояснення щодо збільшення(зменшення) обсягів проведених видатків (наданих кредитів ) за напрямом використання бюджетних коштів порівняно із аналогічними показниками попереднього року , а також щодо змін у структурі напрямів використання коштів</t>
  </si>
  <si>
    <r>
      <rPr>
        <b/>
        <sz val="11"/>
        <rFont val="Times New Roman"/>
        <family val="1"/>
      </rPr>
      <t>Напрям використання бюджетних коштів</t>
    </r>
  </si>
  <si>
    <t>Аналіз бюджетної програми показав, що кошти  використані за призначенням та  спрямовані  на  досягнення  запланованих показників звітного періоду.</t>
  </si>
  <si>
    <t>Загальний обсяг фінансування проекту (програми), всього</t>
  </si>
  <si>
    <t>План на звітний період з урахуванням змін</t>
  </si>
  <si>
    <t>Виконано за звітний період</t>
  </si>
  <si>
    <t>Виконано всього</t>
  </si>
  <si>
    <t>Залишок фінансування на майбутні періоди</t>
  </si>
  <si>
    <t xml:space="preserve">б.Узагальнений висновок щодо: </t>
  </si>
  <si>
    <t>Спеціальний фонд</t>
  </si>
  <si>
    <t>Видатки (надані кредити)</t>
  </si>
  <si>
    <t>Загальний фонд</t>
  </si>
  <si>
    <t>0600000</t>
  </si>
  <si>
    <t>0610000</t>
  </si>
  <si>
    <r>
      <rPr>
        <b/>
        <sz val="11"/>
        <rFont val="Times New Roman"/>
        <family val="1"/>
      </rPr>
      <t>Пояснення щодо розбіжностей між фактичними та плановии результативними показниками:</t>
    </r>
    <r>
      <rPr>
        <sz val="11"/>
        <rFont val="Times New Roman"/>
        <family val="1"/>
      </rPr>
      <t xml:space="preserve"> </t>
    </r>
  </si>
  <si>
    <t>х</t>
  </si>
  <si>
    <t>Залишок на кінець року</t>
  </si>
  <si>
    <t>Пояснення причин відхилень фактичних обсягів надходжень від планових:</t>
  </si>
  <si>
    <t>кількість закладів</t>
  </si>
  <si>
    <t>якості</t>
  </si>
  <si>
    <t>Надходження із заг. фонду бюджету до спецфонду (бюджету розвитку)</t>
  </si>
  <si>
    <t>власні  надходження  протягом  року  не уточнюються, благодійні внески  запланувати неможливо.</t>
  </si>
  <si>
    <t>0990</t>
  </si>
  <si>
    <t>5.2 «Виконання бюджетної програми за джерелами надходжень спеціального фонду»                     (грн.)</t>
  </si>
  <si>
    <r>
      <rPr>
        <sz val="12"/>
        <rFont val="Times New Roman"/>
        <family val="1"/>
      </rPr>
      <t>№ з/п</t>
    </r>
  </si>
  <si>
    <r>
      <rPr>
        <sz val="12"/>
        <rFont val="Times New Roman"/>
        <family val="1"/>
      </rPr>
      <t>Показники</t>
    </r>
  </si>
  <si>
    <r>
      <rPr>
        <sz val="12"/>
        <rFont val="Times New Roman"/>
        <family val="1"/>
      </rPr>
      <t>План з урахуванням змін</t>
    </r>
  </si>
  <si>
    <r>
      <rPr>
        <sz val="12"/>
        <rFont val="Times New Roman"/>
        <family val="1"/>
      </rPr>
      <t>Виконано</t>
    </r>
  </si>
  <si>
    <r>
      <rPr>
        <sz val="12"/>
        <rFont val="Times New Roman"/>
        <family val="1"/>
      </rPr>
      <t>Відхилення</t>
    </r>
  </si>
  <si>
    <r>
      <rPr>
        <sz val="12"/>
        <rFont val="Times New Roman"/>
        <family val="1"/>
      </rPr>
      <t>1</t>
    </r>
  </si>
  <si>
    <r>
      <rPr>
        <sz val="11"/>
        <rFont val="Times New Roman"/>
        <family val="1"/>
      </rPr>
      <t>1</t>
    </r>
  </si>
  <si>
    <r>
      <rPr>
        <sz val="12"/>
        <rFont val="Times New Roman"/>
        <family val="1"/>
      </rPr>
      <t>В т.ч.</t>
    </r>
  </si>
  <si>
    <r>
      <rPr>
        <sz val="11"/>
        <rFont val="Times New Roman"/>
        <family val="1"/>
      </rPr>
      <t>№ з/п</t>
    </r>
  </si>
  <si>
    <r>
      <rPr>
        <sz val="11"/>
        <rFont val="Times New Roman"/>
        <family val="1"/>
      </rPr>
      <t>Показники</t>
    </r>
  </si>
  <si>
    <r>
      <rPr>
        <sz val="11"/>
        <rFont val="Times New Roman"/>
        <family val="1"/>
      </rPr>
      <t>Відхилення</t>
    </r>
  </si>
  <si>
    <r>
      <rPr>
        <sz val="11"/>
        <rFont val="Times New Roman"/>
        <family val="1"/>
      </rPr>
      <t>Залишок на початок року</t>
    </r>
  </si>
  <si>
    <r>
      <rPr>
        <sz val="11"/>
        <rFont val="Times New Roman"/>
        <family val="1"/>
      </rPr>
      <t>х</t>
    </r>
  </si>
  <si>
    <r>
      <rPr>
        <sz val="11"/>
        <rFont val="Times New Roman"/>
        <family val="1"/>
      </rPr>
      <t>В т.ч.</t>
    </r>
  </si>
  <si>
    <r>
      <rPr>
        <sz val="11"/>
        <rFont val="Times New Roman"/>
        <family val="1"/>
      </rPr>
      <t>1.1</t>
    </r>
  </si>
  <si>
    <r>
      <rPr>
        <sz val="11"/>
        <rFont val="Times New Roman"/>
        <family val="1"/>
      </rPr>
      <t>Власних надходжень</t>
    </r>
  </si>
  <si>
    <r>
      <rPr>
        <sz val="11"/>
        <rFont val="Times New Roman"/>
        <family val="1"/>
      </rPr>
      <t>1.2</t>
    </r>
  </si>
  <si>
    <r>
      <rPr>
        <sz val="11"/>
        <rFont val="Times New Roman"/>
        <family val="1"/>
      </rPr>
      <t>Інших надходжень</t>
    </r>
  </si>
  <si>
    <r>
      <rPr>
        <sz val="11"/>
        <rFont val="Times New Roman"/>
        <family val="1"/>
      </rPr>
      <t>Пояснення причин наявності залишку надходжень спеціального фонду, в т.ч. власних надходжень бюджетних установ та інших надходжень , на початок року...</t>
    </r>
  </si>
  <si>
    <r>
      <rPr>
        <sz val="11"/>
        <rFont val="Times New Roman"/>
        <family val="1"/>
      </rPr>
      <t>2</t>
    </r>
  </si>
  <si>
    <r>
      <rPr>
        <sz val="11"/>
        <rFont val="Times New Roman"/>
        <family val="1"/>
      </rPr>
      <t>Надходження</t>
    </r>
  </si>
  <si>
    <r>
      <rPr>
        <sz val="11"/>
        <rFont val="Times New Roman"/>
        <family val="1"/>
      </rPr>
      <t>2.1</t>
    </r>
  </si>
  <si>
    <r>
      <rPr>
        <sz val="11"/>
        <rFont val="Times New Roman"/>
        <family val="1"/>
      </rPr>
      <t>2.2</t>
    </r>
  </si>
  <si>
    <r>
      <rPr>
        <sz val="11"/>
        <rFont val="Times New Roman"/>
        <family val="1"/>
      </rPr>
      <t>Надходження позик</t>
    </r>
  </si>
  <si>
    <r>
      <rPr>
        <sz val="11"/>
        <rFont val="Times New Roman"/>
        <family val="1"/>
      </rPr>
      <t>2.3</t>
    </r>
  </si>
  <si>
    <r>
      <rPr>
        <sz val="11"/>
        <rFont val="Times New Roman"/>
        <family val="1"/>
      </rPr>
      <t>Повернення кредитів</t>
    </r>
  </si>
  <si>
    <r>
      <rPr>
        <sz val="11"/>
        <rFont val="Times New Roman"/>
        <family val="1"/>
      </rPr>
      <t>2.4</t>
    </r>
  </si>
  <si>
    <r>
      <rPr>
        <sz val="11"/>
        <rFont val="Times New Roman"/>
        <family val="1"/>
      </rPr>
      <t>Інші надходження</t>
    </r>
  </si>
  <si>
    <r>
      <rPr>
        <sz val="11"/>
        <rFont val="Times New Roman"/>
        <family val="1"/>
      </rPr>
      <t>3</t>
    </r>
  </si>
  <si>
    <r>
      <rPr>
        <sz val="11"/>
        <rFont val="Times New Roman"/>
        <family val="1"/>
      </rPr>
      <t>3.1</t>
    </r>
  </si>
  <si>
    <r>
      <rPr>
        <sz val="11"/>
        <rFont val="Times New Roman"/>
        <family val="1"/>
      </rPr>
      <t>3.2</t>
    </r>
  </si>
  <si>
    <r>
      <rPr>
        <sz val="11"/>
        <rFont val="Times New Roman"/>
        <family val="1"/>
      </rPr>
      <t>Затверджено паспортом бюджетної програми на звітний період</t>
    </r>
  </si>
  <si>
    <r>
      <rPr>
        <sz val="11"/>
        <rFont val="Times New Roman"/>
        <family val="1"/>
      </rPr>
      <t>Виконано за звітний період (касові видатки/надані кредити)</t>
    </r>
  </si>
  <si>
    <r>
      <rPr>
        <sz val="11"/>
        <rFont val="Times New Roman"/>
        <family val="1"/>
      </rPr>
      <t>разом</t>
    </r>
  </si>
  <si>
    <r>
      <rPr>
        <sz val="11"/>
        <rFont val="Times New Roman"/>
        <family val="1"/>
      </rPr>
      <t>7</t>
    </r>
  </si>
  <si>
    <r>
      <rPr>
        <sz val="11"/>
        <rFont val="Times New Roman"/>
        <family val="1"/>
      </rPr>
      <t>5</t>
    </r>
  </si>
  <si>
    <r>
      <rPr>
        <sz val="11"/>
        <rFont val="Times New Roman"/>
        <family val="1"/>
      </rPr>
      <t>4</t>
    </r>
  </si>
  <si>
    <r>
      <rPr>
        <sz val="11"/>
        <rFont val="Times New Roman"/>
        <family val="1"/>
      </rPr>
      <t>Попередній рік</t>
    </r>
  </si>
  <si>
    <r>
      <rPr>
        <sz val="11"/>
        <rFont val="Times New Roman"/>
        <family val="1"/>
      </rPr>
      <t>Видатки (надані кредити)</t>
    </r>
  </si>
  <si>
    <r>
      <rPr>
        <sz val="12"/>
        <rFont val="Times New Roman"/>
        <family val="1"/>
      </rPr>
      <t>5.5 «Виконання інвестиційних (проектів) програм»:</t>
    </r>
  </si>
  <si>
    <r>
      <rPr>
        <sz val="11"/>
        <rFont val="Times New Roman"/>
        <family val="1"/>
      </rPr>
      <t>Код</t>
    </r>
  </si>
  <si>
    <r>
      <rPr>
        <sz val="11"/>
        <rFont val="Times New Roman"/>
        <family val="1"/>
      </rPr>
      <t>6=5-4</t>
    </r>
  </si>
  <si>
    <r>
      <rPr>
        <sz val="11"/>
        <rFont val="Times New Roman"/>
        <family val="1"/>
      </rPr>
      <t>8=3-7</t>
    </r>
  </si>
  <si>
    <r>
      <rPr>
        <sz val="11"/>
        <rFont val="Times New Roman"/>
        <family val="1"/>
      </rPr>
      <t>1.</t>
    </r>
  </si>
  <si>
    <r>
      <rPr>
        <sz val="11"/>
        <rFont val="Times New Roman"/>
        <family val="1"/>
      </rPr>
      <t>Надходження, всього:</t>
    </r>
  </si>
  <si>
    <r>
      <rPr>
        <sz val="11"/>
        <rFont val="Times New Roman"/>
        <family val="1"/>
      </rPr>
      <t>Бюджет розвитку за джерелами</t>
    </r>
  </si>
  <si>
    <r>
      <rPr>
        <sz val="11"/>
        <rFont val="Times New Roman"/>
        <family val="1"/>
      </rPr>
      <t>Запозичення до бюджету</t>
    </r>
  </si>
  <si>
    <r>
      <rPr>
        <sz val="11"/>
        <rFont val="Times New Roman"/>
        <family val="1"/>
      </rPr>
      <t>Інші джерела</t>
    </r>
  </si>
  <si>
    <r>
      <rPr>
        <sz val="11"/>
        <rFont val="Times New Roman"/>
        <family val="1"/>
      </rPr>
      <t>Пояснення щодо причин відхилення фактичних надходжень від планового показника</t>
    </r>
  </si>
  <si>
    <r>
      <rPr>
        <sz val="11"/>
        <rFont val="Times New Roman"/>
        <family val="1"/>
      </rPr>
      <t>Видатки бюджету розвитку всього:</t>
    </r>
  </si>
  <si>
    <r>
      <rPr>
        <sz val="11"/>
        <rFont val="Times New Roman"/>
        <family val="1"/>
      </rPr>
      <t>Пояснення щодо причин відхилення фактичних надходжень від касових видатків</t>
    </r>
  </si>
  <si>
    <r>
      <rPr>
        <sz val="11"/>
        <rFont val="Times New Roman"/>
        <family val="1"/>
      </rPr>
      <t>Всього за інцест.проектами</t>
    </r>
  </si>
  <si>
    <r>
      <rPr>
        <sz val="11"/>
        <rFont val="Times New Roman"/>
        <family val="1"/>
      </rPr>
      <t>Інвестиційний проект (програма )1</t>
    </r>
  </si>
  <si>
    <r>
      <rPr>
        <sz val="11"/>
        <rFont val="Times New Roman"/>
        <family val="1"/>
      </rPr>
      <t>Пояснення щодо причин відхилення касових видатків на виконання інвестиційного проекту (програми) 1 від планового показника</t>
    </r>
  </si>
  <si>
    <r>
      <rPr>
        <sz val="11"/>
        <rFont val="Times New Roman"/>
        <family val="1"/>
      </rPr>
      <t>Напрям спрямування коштів (об’єкт)1</t>
    </r>
  </si>
  <si>
    <r>
      <rPr>
        <sz val="11"/>
        <rFont val="Times New Roman"/>
        <family val="1"/>
      </rPr>
      <t>Напрям спрямування коштів(об’ єкт)2</t>
    </r>
  </si>
  <si>
    <r>
      <rPr>
        <sz val="11"/>
        <rFont val="Times New Roman"/>
        <family val="1"/>
      </rPr>
      <t>Кап.видатки з утримання бюджетних установ</t>
    </r>
  </si>
  <si>
    <t xml:space="preserve">Додаток </t>
  </si>
  <si>
    <t>до Методичних рекомендацій щодо здійснення оцінки ефективності бюджетних програм</t>
  </si>
  <si>
    <t>1.</t>
  </si>
  <si>
    <t>(КПКВК МБ)</t>
  </si>
  <si>
    <t>(найменування головного розпорядника)</t>
  </si>
  <si>
    <t>2.</t>
  </si>
  <si>
    <t>(найменування відповідального виконавця)</t>
  </si>
  <si>
    <t>3.</t>
  </si>
  <si>
    <t>(КФКВК)1</t>
  </si>
  <si>
    <t>4.</t>
  </si>
  <si>
    <t>Мета бюджетної програми:</t>
  </si>
  <si>
    <t>5.</t>
  </si>
  <si>
    <t>Оцінка  ефективності бюджетної програми за критеріями:</t>
  </si>
  <si>
    <t>загальний фонд</t>
  </si>
  <si>
    <t>спеціальний фонд</t>
  </si>
  <si>
    <t>разом</t>
  </si>
  <si>
    <t>спеціальн ий фонд</t>
  </si>
  <si>
    <t>загальн ий фонд</t>
  </si>
  <si>
    <t>спеціаль ний фонд</t>
  </si>
  <si>
    <t>1</t>
  </si>
  <si>
    <t>2</t>
  </si>
  <si>
    <t>3</t>
  </si>
  <si>
    <t>4</t>
  </si>
  <si>
    <t>5</t>
  </si>
  <si>
    <t>6</t>
  </si>
  <si>
    <t>7</t>
  </si>
  <si>
    <t>8</t>
  </si>
  <si>
    <t>5.1 «Виконання бюджетної програми за напрямами використання бюджетних коштів»:                                                    (тис.грн)</t>
  </si>
  <si>
    <t>.2.1</t>
  </si>
  <si>
    <r>
      <t>продукту</t>
    </r>
  </si>
  <si>
    <t>.4.1</t>
  </si>
  <si>
    <t>.1.1</t>
  </si>
  <si>
    <t>.1.2</t>
  </si>
  <si>
    <t>.3.1</t>
  </si>
  <si>
    <t>5.4 « Виконання показників бюджетної програми порівняно із показниками попереднього року»:                                      (тис.грн)</t>
  </si>
  <si>
    <r>
      <t xml:space="preserve">5.6    «Наявність фінансових порушень за результатами контрольних заходів»: </t>
    </r>
    <r>
      <rPr>
        <i/>
        <sz val="11"/>
        <rFont val="Times New Roman"/>
        <family val="1"/>
      </rPr>
      <t>Фінансових порушень не виявлено.</t>
    </r>
  </si>
  <si>
    <r>
      <rPr>
        <b/>
        <sz val="11"/>
        <rFont val="Times New Roman"/>
        <family val="1"/>
      </rPr>
      <t xml:space="preserve">Довгострокових наслідків бюджетної програми: </t>
    </r>
    <r>
      <rPr>
        <i/>
        <sz val="11"/>
        <rFont val="Times New Roman"/>
        <family val="1"/>
      </rPr>
      <t>бюджетна програма має  довгостроковий термін дії.</t>
    </r>
  </si>
  <si>
    <t>0611160</t>
  </si>
  <si>
    <t>Забезпечення діяльності центрів професійного розвитку педагогічних працівників</t>
  </si>
  <si>
    <t>Сприяння професійного розвитку педагогічних працівників, їх  психологічна підтримка та консультування.</t>
  </si>
  <si>
    <t>.2.1.</t>
  </si>
  <si>
    <t>.3.2</t>
  </si>
  <si>
    <r>
      <rPr>
        <b/>
        <sz val="11"/>
        <rFont val="Times New Roman"/>
        <family val="1"/>
      </rPr>
      <t>ефективності бюджетної програми:</t>
    </r>
    <r>
      <rPr>
        <sz val="11"/>
        <rFont val="Times New Roman"/>
        <family val="1"/>
      </rPr>
      <t xml:space="preserve"> </t>
    </r>
    <r>
      <rPr>
        <i/>
        <sz val="11"/>
        <rFont val="Times New Roman"/>
        <family val="1"/>
      </rPr>
      <t>забезпечення створення умов для сприяння професійного розвитку педагогічних працівників, їх психологічна підтримка та консультування.</t>
    </r>
  </si>
  <si>
    <r>
      <rPr>
        <b/>
        <sz val="11"/>
        <rFont val="Times New Roman"/>
        <family val="1"/>
      </rPr>
      <t xml:space="preserve">корисності бюджетної програми: </t>
    </r>
    <r>
      <rPr>
        <i/>
        <sz val="11"/>
        <rFont val="Times New Roman"/>
        <family val="1"/>
      </rPr>
      <t xml:space="preserve"> створено умови для сприяння професійного розвитку педагогічних працівників, їх психологічна підтримка та консультування.</t>
    </r>
  </si>
  <si>
    <r>
      <rPr>
        <b/>
        <sz val="11"/>
        <rFont val="Times New Roman"/>
        <family val="1"/>
      </rPr>
      <t xml:space="preserve">актуальності бюджетної програми: </t>
    </r>
    <r>
      <rPr>
        <i/>
        <sz val="11"/>
        <rFont val="Times New Roman"/>
        <family val="1"/>
      </rPr>
      <t>програма розроблена для забезпечення професійного  розвитоку педагогічних працівників, їх  психологічна підтримка та консультування</t>
    </r>
  </si>
  <si>
    <t>Оцінка ефективності бюджетної програми за 2022 рік</t>
  </si>
  <si>
    <t>кількість штатних одиниць</t>
  </si>
  <si>
    <t>Звітний рік</t>
  </si>
  <si>
    <t>Відділ освіти, молоді та спорту Новгород-Сіверської міської ради Чернігівської області</t>
  </si>
  <si>
    <t>адміністративного персоналу (за умови оплати віднесених до педагогічного персоналу)</t>
  </si>
  <si>
    <t>у тому числі педагогічного персоналу</t>
  </si>
  <si>
    <t>робітників</t>
  </si>
  <si>
    <t>у тому числі: жінок</t>
  </si>
  <si>
    <t>у тому числі: чоловіків</t>
  </si>
  <si>
    <t>Пояснення щодо розбіжностей між фактичними та плановии результативними показниками:</t>
  </si>
  <si>
    <t>кількість проведених нарад, семенарів, навчань</t>
  </si>
  <si>
    <t>3.1</t>
  </si>
  <si>
    <t>проведення професійної підготовки педагогічних працівників</t>
  </si>
  <si>
    <t xml:space="preserve">жінок </t>
  </si>
  <si>
    <t>чоловіків</t>
  </si>
  <si>
    <t>3.2</t>
  </si>
  <si>
    <t>кількість заходів проведених на одного працівника</t>
  </si>
  <si>
    <t>кількість установ, які обслуговує один педагогічний працівник</t>
  </si>
  <si>
    <t>середній розмір затрат на одного працівника</t>
  </si>
  <si>
    <r>
      <t xml:space="preserve">Пояснення щодо розбіжностей між фактичними та плановими результативними показниками: </t>
    </r>
    <r>
      <rPr>
        <i/>
        <sz val="11"/>
        <rFont val="Times New Roman"/>
        <family val="1"/>
      </rPr>
      <t xml:space="preserve"> у зв'язку із введенням ворєнного стану  збільшилась кількості відпусток без збереження заробітної плати.</t>
    </r>
  </si>
  <si>
    <t xml:space="preserve">Завдання програми в сприянні професійного розвитку педагогічних працівників, їх  психологічна підтримка та консультування виконано. Заборгованість по заробітній платі з нарахуваннями  на кінець звітного періоду відсутня. На виконання даної програми в 2022 році було заплановано  1300,016 тис. грн.,  касові видатки  становлять 1298,501 тис. грн. Відхилення склали 1,515 тис.грн. Провівши аналіз даної програми, ми бачимо, що бюджетні кошти використані за призначенням та спрямовані на досягнення запланованих показників.
</t>
  </si>
  <si>
    <t xml:space="preserve">Збільшення обсягів проведених видатків у звітному році порівняно із аналогічними показниками попереднього року по загальному фонду пояснюється збільшенням заробітної плати та зростанням цін на товари, роботи і послуги. </t>
  </si>
  <si>
    <t>відсоток заходів, що були проведені</t>
  </si>
  <si>
    <t>відсоток закладів, які отримали послуги з професійного розвитку педагогічних працівників</t>
  </si>
  <si>
    <t>Зменшення кількості проведених нарад, семенарів, навчань пояснюється введенням воєнного стану, та не можливість проводити таку кількість нарад.Збільшення видатків в порівнянні з минулим роком пояснюється заповненням вакантної посади та вплинуло збільшення посадових окладів  ЄТС від 01.12.2021 р.</t>
  </si>
  <si>
    <r>
      <t>5.7    «Стан фінансової дисципліни» :</t>
    </r>
    <r>
      <rPr>
        <i/>
        <sz val="11"/>
        <rFont val="Times New Roman"/>
        <family val="1"/>
      </rPr>
      <t xml:space="preserve"> станом на 01.01.2023 р.кредиторська заборгованість відсутня.</t>
    </r>
  </si>
  <si>
    <t xml:space="preserve">Головний бухгалтер </t>
  </si>
  <si>
    <t>Олена ТИЧЕНКО</t>
  </si>
  <si>
    <t>кількість закладів, яких обслуговує ЦПРПП</t>
  </si>
  <si>
    <t>5.3. «Виконання результативних показників бюджетної програми за напрямками використання бюджетних коштів»     (тис.грн.)</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</si>
</sst>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_ ;\-#,##0.0\ "/>
    <numFmt numFmtId="190" formatCode="#,##0.000"/>
    <numFmt numFmtId="191" formatCode="#,##0.0"/>
    <numFmt numFmtId="192" formatCode="#,##0.0000"/>
    <numFmt numFmtId="193" formatCode="_-* #,##0.0\ _₽_-;\-* #,##0.0\ _₽_-;_-* &quot;-&quot;??\ _₽_-;_-@_-"/>
    <numFmt numFmtId="194" formatCode="_-* #,##0.000\ _₽_-;\-* #,##0.000\ _₽_-;_-* &quot;-&quot;??\ _₽_-;_-@_-"/>
    <numFmt numFmtId="195" formatCode="_-* #,##0.0000\ _₽_-;\-* #,##0.0000\ _₽_-;_-* &quot;-&quot;??\ _₽_-;_-@_-"/>
    <numFmt numFmtId="196" formatCode="_-* #,##0.00000\ _₽_-;\-* #,##0.00000\ _₽_-;_-* &quot;-&quot;??\ _₽_-;_-@_-"/>
    <numFmt numFmtId="197" formatCode="0.000"/>
  </numFmts>
  <fonts count="48">
    <font>
      <sz val="10"/>
      <name val="Arial"/>
      <family val="0"/>
    </font>
    <font>
      <sz val="11"/>
      <color indexed="8"/>
      <name val="Calibri"/>
      <family val="2"/>
    </font>
    <font>
      <sz val="9"/>
      <name val="Times New Roman"/>
      <family val="1"/>
    </font>
    <font>
      <sz val="14"/>
      <name val="Times New Roman"/>
      <family val="1"/>
    </font>
    <font>
      <sz val="12"/>
      <name val="Times New Roman"/>
      <family val="1"/>
    </font>
    <font>
      <sz val="11"/>
      <name val="Times New Roman"/>
      <family val="1"/>
    </font>
    <font>
      <sz val="8"/>
      <name val="Times New Roman"/>
      <family val="1"/>
    </font>
    <font>
      <sz val="10"/>
      <name val="Times New Roman"/>
      <family val="1"/>
    </font>
    <font>
      <b/>
      <sz val="14"/>
      <name val="Times New Roman"/>
      <family val="1"/>
    </font>
    <font>
      <b/>
      <sz val="10"/>
      <name val="Times New Roman"/>
      <family val="1"/>
    </font>
    <font>
      <b/>
      <sz val="11"/>
      <name val="Times New Roman"/>
      <family val="1"/>
    </font>
    <font>
      <i/>
      <sz val="11"/>
      <name val="Times New Roman"/>
      <family val="1"/>
    </font>
    <font>
      <i/>
      <sz val="10"/>
      <name val="Times New Roman"/>
      <family val="1"/>
    </font>
    <font>
      <sz val="8"/>
      <name val="Arial"/>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0" fillId="0" borderId="0">
      <alignment/>
      <protection/>
    </xf>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7"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99">
    <xf numFmtId="0" fontId="0" fillId="0" borderId="0" xfId="0" applyAlignment="1">
      <alignment/>
    </xf>
    <xf numFmtId="0" fontId="4"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0" xfId="0" applyFont="1" applyFill="1" applyAlignment="1">
      <alignment horizontal="left" vertical="center" wrapText="1"/>
    </xf>
    <xf numFmtId="49" fontId="8" fillId="0" borderId="0" xfId="0" applyNumberFormat="1" applyFont="1" applyFill="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90" fontId="7"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94" fontId="7" fillId="0" borderId="10" xfId="59" applyNumberFormat="1" applyFont="1" applyFill="1" applyBorder="1" applyAlignment="1">
      <alignment horizontal="center" vertical="center" wrapText="1"/>
    </xf>
    <xf numFmtId="194" fontId="9" fillId="0" borderId="10" xfId="59"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6" fontId="9"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188" fontId="7" fillId="0" borderId="10" xfId="0" applyNumberFormat="1" applyFont="1" applyFill="1" applyBorder="1" applyAlignment="1">
      <alignment horizontal="center" vertical="center" wrapText="1"/>
    </xf>
    <xf numFmtId="188" fontId="9"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16" fontId="7" fillId="0" borderId="10" xfId="0" applyNumberFormat="1" applyFont="1" applyFill="1" applyBorder="1" applyAlignment="1">
      <alignment horizontal="left" vertical="center" wrapText="1"/>
    </xf>
    <xf numFmtId="3" fontId="7"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187" fontId="7" fillId="0" borderId="10" xfId="59" applyNumberFormat="1" applyFont="1" applyFill="1" applyBorder="1" applyAlignment="1">
      <alignment horizontal="center" vertical="center" wrapText="1"/>
    </xf>
    <xf numFmtId="0" fontId="7" fillId="0" borderId="10" xfId="0" applyFont="1" applyFill="1" applyBorder="1" applyAlignment="1">
      <alignment vertical="center" wrapText="1"/>
    </xf>
    <xf numFmtId="2" fontId="7" fillId="0" borderId="10" xfId="0" applyNumberFormat="1" applyFont="1" applyFill="1" applyBorder="1" applyAlignment="1">
      <alignment horizontal="center" vertical="center" wrapText="1"/>
    </xf>
    <xf numFmtId="2"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90" fontId="7"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197" fontId="7" fillId="0" borderId="10" xfId="0" applyNumberFormat="1" applyFont="1" applyFill="1" applyBorder="1" applyAlignment="1">
      <alignment horizontal="center" vertical="center" wrapText="1"/>
    </xf>
    <xf numFmtId="197" fontId="9" fillId="0" borderId="10" xfId="0" applyNumberFormat="1" applyFont="1" applyFill="1" applyBorder="1" applyAlignment="1">
      <alignment horizontal="center" vertical="center" wrapText="1"/>
    </xf>
    <xf numFmtId="197" fontId="7" fillId="0" borderId="10" xfId="59"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14" fillId="0" borderId="0" xfId="0" applyFont="1" applyFill="1" applyAlignment="1" quotePrefix="1">
      <alignment horizontal="left" vertical="center" wrapText="1"/>
    </xf>
    <xf numFmtId="0" fontId="14" fillId="0" borderId="0" xfId="0" applyFont="1" applyFill="1" applyAlignment="1">
      <alignment horizontal="left" vertical="center" wrapText="1"/>
    </xf>
    <xf numFmtId="0" fontId="8" fillId="0" borderId="0" xfId="0" applyFont="1" applyFill="1" applyAlignment="1">
      <alignment horizontal="left" vertical="center" wrapText="1"/>
    </xf>
    <xf numFmtId="0" fontId="5"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Alignment="1">
      <alignment horizontal="center" vertical="center" wrapText="1"/>
    </xf>
    <xf numFmtId="0" fontId="11" fillId="0" borderId="0" xfId="0" applyFont="1" applyFill="1" applyBorder="1" applyAlignment="1">
      <alignment horizontal="left" vertical="center" wrapText="1"/>
    </xf>
    <xf numFmtId="16" fontId="9" fillId="33"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188" fontId="7" fillId="33" borderId="10" xfId="0" applyNumberFormat="1" applyFont="1" applyFill="1" applyBorder="1" applyAlignment="1">
      <alignment horizontal="center" vertical="center" wrapText="1"/>
    </xf>
    <xf numFmtId="188" fontId="9"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2" fontId="7" fillId="33" borderId="10" xfId="0" applyNumberFormat="1" applyFont="1" applyFill="1" applyBorder="1" applyAlignment="1">
      <alignment horizontal="center" vertical="center" wrapText="1"/>
    </xf>
    <xf numFmtId="2" fontId="9" fillId="33" borderId="10" xfId="0" applyNumberFormat="1" applyFont="1" applyFill="1" applyBorder="1" applyAlignment="1">
      <alignment horizontal="center" vertical="center" wrapText="1"/>
    </xf>
    <xf numFmtId="2" fontId="7" fillId="33" borderId="10" xfId="59" applyNumberFormat="1"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2"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9"/>
  <sheetViews>
    <sheetView tabSelected="1" zoomScaleSheetLayoutView="100" zoomScalePageLayoutView="0" workbookViewId="0" topLeftCell="A130">
      <selection activeCell="A98" sqref="A98:K98"/>
    </sheetView>
  </sheetViews>
  <sheetFormatPr defaultColWidth="34.00390625" defaultRowHeight="12.75"/>
  <cols>
    <col min="1" max="1" width="5.421875" style="2" customWidth="1"/>
    <col min="2" max="2" width="34.00390625" style="2" customWidth="1"/>
    <col min="3" max="3" width="11.140625" style="2" customWidth="1"/>
    <col min="4" max="4" width="9.00390625" style="2" customWidth="1"/>
    <col min="5" max="5" width="11.28125" style="2" customWidth="1"/>
    <col min="6" max="6" width="11.00390625" style="2" customWidth="1"/>
    <col min="7" max="7" width="9.28125" style="2" customWidth="1"/>
    <col min="8" max="8" width="11.00390625" style="2" customWidth="1"/>
    <col min="9" max="10" width="9.421875" style="2" customWidth="1"/>
    <col min="11" max="11" width="10.57421875" style="2" customWidth="1"/>
    <col min="12" max="16384" width="34.00390625" style="2" customWidth="1"/>
  </cols>
  <sheetData>
    <row r="1" spans="8:11" ht="12.75">
      <c r="H1" s="46" t="s">
        <v>97</v>
      </c>
      <c r="I1" s="46"/>
      <c r="J1" s="46"/>
      <c r="K1" s="46"/>
    </row>
    <row r="2" spans="8:11" ht="29.25" customHeight="1">
      <c r="H2" s="46" t="s">
        <v>98</v>
      </c>
      <c r="I2" s="46"/>
      <c r="J2" s="46"/>
      <c r="K2" s="46"/>
    </row>
    <row r="3" spans="1:11" ht="17.25" customHeight="1">
      <c r="A3" s="47" t="s">
        <v>142</v>
      </c>
      <c r="B3" s="47"/>
      <c r="C3" s="47"/>
      <c r="D3" s="47"/>
      <c r="E3" s="47"/>
      <c r="F3" s="47"/>
      <c r="G3" s="47"/>
      <c r="H3" s="47"/>
      <c r="I3" s="47"/>
      <c r="J3" s="47"/>
      <c r="K3" s="47"/>
    </row>
    <row r="4" spans="1:11" ht="37.5" customHeight="1">
      <c r="A4" s="3" t="s">
        <v>99</v>
      </c>
      <c r="B4" s="8" t="s">
        <v>28</v>
      </c>
      <c r="C4" s="3"/>
      <c r="D4" s="48" t="s">
        <v>145</v>
      </c>
      <c r="E4" s="48"/>
      <c r="F4" s="48"/>
      <c r="G4" s="48"/>
      <c r="H4" s="48"/>
      <c r="I4" s="48"/>
      <c r="J4" s="48"/>
      <c r="K4" s="48"/>
    </row>
    <row r="5" spans="1:11" ht="18" customHeight="1">
      <c r="A5" s="4"/>
      <c r="B5" s="4" t="s">
        <v>100</v>
      </c>
      <c r="C5" s="4"/>
      <c r="D5" s="45" t="s">
        <v>101</v>
      </c>
      <c r="E5" s="45"/>
      <c r="F5" s="45"/>
      <c r="G5" s="45"/>
      <c r="H5" s="45"/>
      <c r="I5" s="45"/>
      <c r="J5" s="45"/>
      <c r="K5" s="45"/>
    </row>
    <row r="6" spans="1:11" ht="36" customHeight="1">
      <c r="A6" s="3" t="s">
        <v>102</v>
      </c>
      <c r="B6" s="8" t="s">
        <v>29</v>
      </c>
      <c r="C6" s="3"/>
      <c r="D6" s="48" t="s">
        <v>145</v>
      </c>
      <c r="E6" s="48"/>
      <c r="F6" s="48"/>
      <c r="G6" s="48"/>
      <c r="H6" s="48"/>
      <c r="I6" s="48"/>
      <c r="J6" s="48"/>
      <c r="K6" s="48"/>
    </row>
    <row r="7" spans="2:11" ht="18" customHeight="1">
      <c r="B7" s="4" t="s">
        <v>100</v>
      </c>
      <c r="D7" s="45" t="s">
        <v>103</v>
      </c>
      <c r="E7" s="45"/>
      <c r="F7" s="45"/>
      <c r="G7" s="45"/>
      <c r="H7" s="45"/>
      <c r="I7" s="45"/>
      <c r="J7" s="45"/>
      <c r="K7" s="45"/>
    </row>
    <row r="8" spans="1:11" s="3" customFormat="1" ht="35.25" customHeight="1">
      <c r="A8" s="3" t="s">
        <v>104</v>
      </c>
      <c r="B8" s="8" t="s">
        <v>134</v>
      </c>
      <c r="C8" s="8" t="s">
        <v>38</v>
      </c>
      <c r="D8" s="47" t="s">
        <v>135</v>
      </c>
      <c r="E8" s="47"/>
      <c r="F8" s="47"/>
      <c r="G8" s="47"/>
      <c r="H8" s="47"/>
      <c r="I8" s="47"/>
      <c r="J8" s="47"/>
      <c r="K8" s="47"/>
    </row>
    <row r="9" spans="1:3" s="4" customFormat="1" ht="18.75">
      <c r="A9" s="3"/>
      <c r="B9" s="4" t="s">
        <v>100</v>
      </c>
      <c r="C9" s="5" t="s">
        <v>105</v>
      </c>
    </row>
    <row r="10" spans="1:11" s="4" customFormat="1" ht="36" customHeight="1">
      <c r="A10" s="3" t="s">
        <v>106</v>
      </c>
      <c r="B10" s="3" t="s">
        <v>107</v>
      </c>
      <c r="C10" s="59" t="s">
        <v>136</v>
      </c>
      <c r="D10" s="60"/>
      <c r="E10" s="60"/>
      <c r="F10" s="60"/>
      <c r="G10" s="60"/>
      <c r="H10" s="60"/>
      <c r="I10" s="60"/>
      <c r="J10" s="60"/>
      <c r="K10" s="60"/>
    </row>
    <row r="11" spans="1:11" s="4" customFormat="1" ht="16.5" customHeight="1">
      <c r="A11" s="3" t="s">
        <v>108</v>
      </c>
      <c r="B11" s="61" t="s">
        <v>109</v>
      </c>
      <c r="C11" s="61"/>
      <c r="D11" s="61"/>
      <c r="E11" s="61"/>
      <c r="F11" s="61"/>
      <c r="G11" s="61"/>
      <c r="H11" s="61"/>
      <c r="I11" s="61"/>
      <c r="J11" s="61"/>
      <c r="K11" s="61"/>
    </row>
    <row r="12" spans="1:11" ht="18" customHeight="1">
      <c r="A12" s="55" t="s">
        <v>124</v>
      </c>
      <c r="B12" s="56"/>
      <c r="C12" s="56"/>
      <c r="D12" s="56"/>
      <c r="E12" s="56"/>
      <c r="F12" s="56"/>
      <c r="G12" s="56"/>
      <c r="H12" s="56"/>
      <c r="I12" s="56"/>
      <c r="J12" s="56"/>
      <c r="K12" s="56"/>
    </row>
    <row r="13" spans="1:11" ht="16.5" customHeight="1">
      <c r="A13" s="49" t="s">
        <v>40</v>
      </c>
      <c r="B13" s="49" t="s">
        <v>41</v>
      </c>
      <c r="C13" s="54" t="s">
        <v>42</v>
      </c>
      <c r="D13" s="54"/>
      <c r="E13" s="54"/>
      <c r="F13" s="54" t="s">
        <v>43</v>
      </c>
      <c r="G13" s="54"/>
      <c r="H13" s="54"/>
      <c r="I13" s="54" t="s">
        <v>44</v>
      </c>
      <c r="J13" s="54"/>
      <c r="K13" s="54"/>
    </row>
    <row r="14" spans="1:11" ht="22.5">
      <c r="A14" s="49"/>
      <c r="B14" s="49"/>
      <c r="C14" s="11" t="s">
        <v>110</v>
      </c>
      <c r="D14" s="11" t="s">
        <v>111</v>
      </c>
      <c r="E14" s="11" t="s">
        <v>112</v>
      </c>
      <c r="F14" s="11" t="s">
        <v>110</v>
      </c>
      <c r="G14" s="11" t="s">
        <v>113</v>
      </c>
      <c r="H14" s="11" t="s">
        <v>112</v>
      </c>
      <c r="I14" s="11" t="s">
        <v>114</v>
      </c>
      <c r="J14" s="11" t="s">
        <v>115</v>
      </c>
      <c r="K14" s="11" t="s">
        <v>112</v>
      </c>
    </row>
    <row r="15" spans="1:11" s="6" customFormat="1" ht="11.25">
      <c r="A15" s="11"/>
      <c r="B15" s="11"/>
      <c r="C15" s="11" t="s">
        <v>116</v>
      </c>
      <c r="D15" s="11" t="s">
        <v>117</v>
      </c>
      <c r="E15" s="11" t="s">
        <v>118</v>
      </c>
      <c r="F15" s="11" t="s">
        <v>119</v>
      </c>
      <c r="G15" s="11" t="s">
        <v>120</v>
      </c>
      <c r="H15" s="11" t="s">
        <v>121</v>
      </c>
      <c r="I15" s="11" t="s">
        <v>122</v>
      </c>
      <c r="J15" s="11" t="s">
        <v>123</v>
      </c>
      <c r="K15" s="11" t="s">
        <v>0</v>
      </c>
    </row>
    <row r="16" spans="1:11" s="5" customFormat="1" ht="15">
      <c r="A16" s="10" t="s">
        <v>46</v>
      </c>
      <c r="B16" s="12" t="s">
        <v>26</v>
      </c>
      <c r="C16" s="13">
        <v>1300.016</v>
      </c>
      <c r="D16" s="13"/>
      <c r="E16" s="14">
        <f>C16+D16</f>
        <v>1300.016</v>
      </c>
      <c r="F16" s="13">
        <v>1298.501</v>
      </c>
      <c r="G16" s="13"/>
      <c r="H16" s="14">
        <f>F16+G16</f>
        <v>1298.501</v>
      </c>
      <c r="I16" s="13">
        <f>C16-F16</f>
        <v>1.5150000000001</v>
      </c>
      <c r="J16" s="13">
        <f>D16-G16</f>
        <v>0</v>
      </c>
      <c r="K16" s="14">
        <f>I16+J16</f>
        <v>1.5150000000001</v>
      </c>
    </row>
    <row r="17" spans="1:11" ht="17.25" customHeight="1">
      <c r="A17" s="55"/>
      <c r="B17" s="56"/>
      <c r="C17" s="56"/>
      <c r="D17" s="56"/>
      <c r="E17" s="56"/>
      <c r="F17" s="56"/>
      <c r="G17" s="56"/>
      <c r="H17" s="56"/>
      <c r="I17" s="56"/>
      <c r="J17" s="56"/>
      <c r="K17" s="56"/>
    </row>
    <row r="18" spans="1:11" ht="15.75">
      <c r="A18" s="9"/>
      <c r="B18" s="9" t="s">
        <v>47</v>
      </c>
      <c r="C18" s="9"/>
      <c r="D18" s="9"/>
      <c r="E18" s="9"/>
      <c r="F18" s="9"/>
      <c r="G18" s="9"/>
      <c r="H18" s="9"/>
      <c r="I18" s="9"/>
      <c r="J18" s="9"/>
      <c r="K18" s="9"/>
    </row>
    <row r="19" spans="1:11" ht="51.75" customHeight="1">
      <c r="A19" s="9" t="s">
        <v>45</v>
      </c>
      <c r="B19" s="15" t="s">
        <v>135</v>
      </c>
      <c r="C19" s="16">
        <v>1300.016</v>
      </c>
      <c r="D19" s="16"/>
      <c r="E19" s="17">
        <f>C19+D19</f>
        <v>1300.016</v>
      </c>
      <c r="F19" s="16">
        <v>1298.501</v>
      </c>
      <c r="G19" s="16"/>
      <c r="H19" s="17">
        <f>F19+G19</f>
        <v>1298.501</v>
      </c>
      <c r="I19" s="16">
        <f>C19-F19</f>
        <v>1.5150000000001</v>
      </c>
      <c r="J19" s="16">
        <f>D19-G19</f>
        <v>0</v>
      </c>
      <c r="K19" s="17">
        <f>I19+J19</f>
        <v>1.5150000000001</v>
      </c>
    </row>
    <row r="21" spans="1:11" ht="21" customHeight="1">
      <c r="A21" s="55" t="s">
        <v>39</v>
      </c>
      <c r="B21" s="56"/>
      <c r="C21" s="56"/>
      <c r="D21" s="56"/>
      <c r="E21" s="56"/>
      <c r="F21" s="56"/>
      <c r="G21" s="56"/>
      <c r="H21" s="56"/>
      <c r="I21" s="56"/>
      <c r="J21" s="56"/>
      <c r="K21" s="56"/>
    </row>
    <row r="23" spans="1:5" ht="36">
      <c r="A23" s="9" t="s">
        <v>48</v>
      </c>
      <c r="B23" s="9" t="s">
        <v>49</v>
      </c>
      <c r="C23" s="18" t="s">
        <v>1</v>
      </c>
      <c r="D23" s="18" t="s">
        <v>2</v>
      </c>
      <c r="E23" s="18" t="s">
        <v>3</v>
      </c>
    </row>
    <row r="24" spans="1:5" ht="15">
      <c r="A24" s="9">
        <v>1</v>
      </c>
      <c r="B24" s="9" t="s">
        <v>51</v>
      </c>
      <c r="C24" s="9" t="s">
        <v>52</v>
      </c>
      <c r="D24" s="9"/>
      <c r="E24" s="19" t="s">
        <v>31</v>
      </c>
    </row>
    <row r="25" spans="1:5" ht="15">
      <c r="A25" s="9"/>
      <c r="B25" s="9" t="s">
        <v>53</v>
      </c>
      <c r="C25" s="9"/>
      <c r="D25" s="9"/>
      <c r="E25" s="9"/>
    </row>
    <row r="26" spans="1:5" ht="15">
      <c r="A26" s="9" t="s">
        <v>54</v>
      </c>
      <c r="B26" s="9" t="s">
        <v>55</v>
      </c>
      <c r="C26" s="9" t="s">
        <v>52</v>
      </c>
      <c r="D26" s="9"/>
      <c r="E26" s="9" t="s">
        <v>52</v>
      </c>
    </row>
    <row r="27" spans="1:5" ht="15">
      <c r="A27" s="9" t="s">
        <v>56</v>
      </c>
      <c r="B27" s="9" t="s">
        <v>57</v>
      </c>
      <c r="C27" s="9" t="s">
        <v>52</v>
      </c>
      <c r="D27" s="9"/>
      <c r="E27" s="9" t="s">
        <v>52</v>
      </c>
    </row>
    <row r="28" spans="1:5" ht="12.75">
      <c r="A28" s="49" t="s">
        <v>58</v>
      </c>
      <c r="B28" s="49"/>
      <c r="C28" s="49"/>
      <c r="D28" s="49"/>
      <c r="E28" s="49"/>
    </row>
    <row r="29" spans="1:5" ht="15">
      <c r="A29" s="9" t="s">
        <v>59</v>
      </c>
      <c r="B29" s="9" t="s">
        <v>60</v>
      </c>
      <c r="C29" s="13">
        <f>C31+C32+C33+C34</f>
        <v>0</v>
      </c>
      <c r="D29" s="13">
        <f>D31+D32+D33+D34</f>
        <v>0</v>
      </c>
      <c r="E29" s="13">
        <f>E31+E32+E33+E34</f>
        <v>0</v>
      </c>
    </row>
    <row r="30" spans="1:5" ht="15">
      <c r="A30" s="9"/>
      <c r="B30" s="9" t="s">
        <v>53</v>
      </c>
      <c r="C30" s="13"/>
      <c r="D30" s="13"/>
      <c r="E30" s="10"/>
    </row>
    <row r="31" spans="1:5" ht="15">
      <c r="A31" s="9" t="s">
        <v>61</v>
      </c>
      <c r="B31" s="9" t="s">
        <v>55</v>
      </c>
      <c r="C31" s="13"/>
      <c r="D31" s="13"/>
      <c r="E31" s="10">
        <f>C31-D31</f>
        <v>0</v>
      </c>
    </row>
    <row r="32" spans="1:5" ht="15">
      <c r="A32" s="9" t="s">
        <v>62</v>
      </c>
      <c r="B32" s="9" t="s">
        <v>63</v>
      </c>
      <c r="C32" s="13"/>
      <c r="D32" s="13"/>
      <c r="E32" s="10"/>
    </row>
    <row r="33" spans="1:5" ht="15">
      <c r="A33" s="9" t="s">
        <v>64</v>
      </c>
      <c r="B33" s="9" t="s">
        <v>65</v>
      </c>
      <c r="C33" s="13"/>
      <c r="D33" s="13"/>
      <c r="E33" s="10"/>
    </row>
    <row r="34" spans="1:5" ht="15">
      <c r="A34" s="9" t="s">
        <v>66</v>
      </c>
      <c r="B34" s="9" t="s">
        <v>67</v>
      </c>
      <c r="C34" s="13"/>
      <c r="D34" s="13"/>
      <c r="E34" s="10">
        <f>C34-D34</f>
        <v>0</v>
      </c>
    </row>
    <row r="35" spans="1:5" ht="12.75">
      <c r="A35" s="50" t="s">
        <v>33</v>
      </c>
      <c r="B35" s="49"/>
      <c r="C35" s="49"/>
      <c r="D35" s="49"/>
      <c r="E35" s="49"/>
    </row>
    <row r="36" spans="1:5" ht="28.5" customHeight="1">
      <c r="A36" s="51" t="s">
        <v>37</v>
      </c>
      <c r="B36" s="52"/>
      <c r="C36" s="52"/>
      <c r="D36" s="52"/>
      <c r="E36" s="53"/>
    </row>
    <row r="37" spans="1:5" ht="15">
      <c r="A37" s="9" t="s">
        <v>68</v>
      </c>
      <c r="B37" s="19" t="s">
        <v>32</v>
      </c>
      <c r="C37" s="9" t="s">
        <v>52</v>
      </c>
      <c r="D37" s="9"/>
      <c r="E37" s="9"/>
    </row>
    <row r="38" spans="1:5" ht="15">
      <c r="A38" s="9"/>
      <c r="B38" s="9" t="s">
        <v>53</v>
      </c>
      <c r="C38" s="9"/>
      <c r="D38" s="9"/>
      <c r="E38" s="9"/>
    </row>
    <row r="39" spans="1:5" ht="15">
      <c r="A39" s="9" t="s">
        <v>69</v>
      </c>
      <c r="B39" s="9" t="s">
        <v>55</v>
      </c>
      <c r="C39" s="9" t="s">
        <v>52</v>
      </c>
      <c r="D39" s="9"/>
      <c r="E39" s="9"/>
    </row>
    <row r="40" spans="1:5" ht="15">
      <c r="A40" s="9" t="s">
        <v>70</v>
      </c>
      <c r="B40" s="9" t="s">
        <v>67</v>
      </c>
      <c r="C40" s="9" t="s">
        <v>52</v>
      </c>
      <c r="D40" s="9"/>
      <c r="E40" s="9"/>
    </row>
    <row r="42" spans="1:11" ht="15.75" customHeight="1">
      <c r="A42" s="55" t="s">
        <v>171</v>
      </c>
      <c r="B42" s="56"/>
      <c r="C42" s="56"/>
      <c r="D42" s="56"/>
      <c r="E42" s="56"/>
      <c r="F42" s="56"/>
      <c r="G42" s="56"/>
      <c r="H42" s="56"/>
      <c r="I42" s="56"/>
      <c r="J42" s="56"/>
      <c r="K42" s="56"/>
    </row>
    <row r="44" spans="1:11" ht="17.25" customHeight="1">
      <c r="A44" s="49" t="s">
        <v>48</v>
      </c>
      <c r="B44" s="49" t="s">
        <v>49</v>
      </c>
      <c r="C44" s="49" t="s">
        <v>71</v>
      </c>
      <c r="D44" s="49"/>
      <c r="E44" s="49"/>
      <c r="F44" s="49" t="s">
        <v>72</v>
      </c>
      <c r="G44" s="49"/>
      <c r="H44" s="49"/>
      <c r="I44" s="49" t="s">
        <v>50</v>
      </c>
      <c r="J44" s="49"/>
      <c r="K44" s="49"/>
    </row>
    <row r="45" spans="1:11" ht="22.5">
      <c r="A45" s="49"/>
      <c r="B45" s="49"/>
      <c r="C45" s="11" t="s">
        <v>27</v>
      </c>
      <c r="D45" s="11" t="s">
        <v>25</v>
      </c>
      <c r="E45" s="9" t="s">
        <v>73</v>
      </c>
      <c r="F45" s="11" t="s">
        <v>27</v>
      </c>
      <c r="G45" s="11" t="s">
        <v>25</v>
      </c>
      <c r="H45" s="9" t="s">
        <v>73</v>
      </c>
      <c r="I45" s="11" t="s">
        <v>27</v>
      </c>
      <c r="J45" s="11" t="s">
        <v>25</v>
      </c>
      <c r="K45" s="9" t="s">
        <v>73</v>
      </c>
    </row>
    <row r="46" spans="1:11" s="7" customFormat="1" ht="14.25">
      <c r="A46" s="20" t="s">
        <v>4</v>
      </c>
      <c r="B46" s="20" t="s">
        <v>5</v>
      </c>
      <c r="C46" s="58"/>
      <c r="D46" s="58"/>
      <c r="E46" s="58"/>
      <c r="F46" s="58"/>
      <c r="G46" s="58"/>
      <c r="H46" s="58"/>
      <c r="I46" s="58"/>
      <c r="J46" s="58"/>
      <c r="K46" s="58"/>
    </row>
    <row r="47" spans="1:11" s="7" customFormat="1" ht="16.5" customHeight="1">
      <c r="A47" s="21" t="s">
        <v>128</v>
      </c>
      <c r="B47" s="9" t="s">
        <v>143</v>
      </c>
      <c r="C47" s="10">
        <v>8.5</v>
      </c>
      <c r="D47" s="9"/>
      <c r="E47" s="22">
        <f aca="true" t="shared" si="0" ref="E47:E53">C47+D47</f>
        <v>8.5</v>
      </c>
      <c r="F47" s="10">
        <v>8.5</v>
      </c>
      <c r="G47" s="9"/>
      <c r="H47" s="22">
        <f aca="true" t="shared" si="1" ref="H47:H53">F47+G47</f>
        <v>8.5</v>
      </c>
      <c r="I47" s="23">
        <f aca="true" t="shared" si="2" ref="I47:J53">F47-C47</f>
        <v>0</v>
      </c>
      <c r="J47" s="23">
        <f t="shared" si="2"/>
        <v>0</v>
      </c>
      <c r="K47" s="24">
        <f aca="true" t="shared" si="3" ref="K47:K53">I47+J47</f>
        <v>0</v>
      </c>
    </row>
    <row r="48" spans="1:11" s="7" customFormat="1" ht="43.5" customHeight="1">
      <c r="A48" s="89"/>
      <c r="B48" s="90" t="s">
        <v>146</v>
      </c>
      <c r="C48" s="91">
        <v>1</v>
      </c>
      <c r="D48" s="90"/>
      <c r="E48" s="92">
        <f t="shared" si="0"/>
        <v>1</v>
      </c>
      <c r="F48" s="91">
        <v>1</v>
      </c>
      <c r="G48" s="90"/>
      <c r="H48" s="92">
        <f t="shared" si="1"/>
        <v>1</v>
      </c>
      <c r="I48" s="93">
        <f t="shared" si="2"/>
        <v>0</v>
      </c>
      <c r="J48" s="93"/>
      <c r="K48" s="94">
        <f t="shared" si="3"/>
        <v>0</v>
      </c>
    </row>
    <row r="49" spans="1:11" s="7" customFormat="1" ht="16.5" customHeight="1">
      <c r="A49" s="21"/>
      <c r="B49" s="9" t="s">
        <v>147</v>
      </c>
      <c r="C49" s="10">
        <v>5</v>
      </c>
      <c r="D49" s="9"/>
      <c r="E49" s="22">
        <f t="shared" si="0"/>
        <v>5</v>
      </c>
      <c r="F49" s="10">
        <v>5</v>
      </c>
      <c r="G49" s="9"/>
      <c r="H49" s="22">
        <f t="shared" si="1"/>
        <v>5</v>
      </c>
      <c r="I49" s="23">
        <f t="shared" si="2"/>
        <v>0</v>
      </c>
      <c r="J49" s="23"/>
      <c r="K49" s="24">
        <f t="shared" si="3"/>
        <v>0</v>
      </c>
    </row>
    <row r="50" spans="1:11" s="7" customFormat="1" ht="16.5" customHeight="1">
      <c r="A50" s="21"/>
      <c r="B50" s="9" t="s">
        <v>148</v>
      </c>
      <c r="C50" s="10">
        <v>2.5</v>
      </c>
      <c r="D50" s="9"/>
      <c r="E50" s="22">
        <f t="shared" si="0"/>
        <v>2.5</v>
      </c>
      <c r="F50" s="10">
        <v>2.5</v>
      </c>
      <c r="G50" s="9"/>
      <c r="H50" s="22">
        <f t="shared" si="1"/>
        <v>2.5</v>
      </c>
      <c r="I50" s="23">
        <f t="shared" si="2"/>
        <v>0</v>
      </c>
      <c r="J50" s="23"/>
      <c r="K50" s="24">
        <f t="shared" si="3"/>
        <v>0</v>
      </c>
    </row>
    <row r="51" spans="1:11" s="7" customFormat="1" ht="16.5" customHeight="1">
      <c r="A51" s="21"/>
      <c r="B51" s="9" t="s">
        <v>149</v>
      </c>
      <c r="C51" s="10">
        <v>6.5</v>
      </c>
      <c r="D51" s="9"/>
      <c r="E51" s="22">
        <f t="shared" si="0"/>
        <v>6.5</v>
      </c>
      <c r="F51" s="10">
        <v>6.5</v>
      </c>
      <c r="G51" s="9"/>
      <c r="H51" s="22">
        <f t="shared" si="1"/>
        <v>6.5</v>
      </c>
      <c r="I51" s="23">
        <f t="shared" si="2"/>
        <v>0</v>
      </c>
      <c r="J51" s="23"/>
      <c r="K51" s="24">
        <f t="shared" si="3"/>
        <v>0</v>
      </c>
    </row>
    <row r="52" spans="1:11" s="7" customFormat="1" ht="16.5" customHeight="1">
      <c r="A52" s="21"/>
      <c r="B52" s="9" t="s">
        <v>150</v>
      </c>
      <c r="C52" s="10">
        <v>2</v>
      </c>
      <c r="D52" s="9"/>
      <c r="E52" s="22">
        <f t="shared" si="0"/>
        <v>2</v>
      </c>
      <c r="F52" s="10">
        <v>2</v>
      </c>
      <c r="G52" s="9"/>
      <c r="H52" s="22">
        <f t="shared" si="1"/>
        <v>2</v>
      </c>
      <c r="I52" s="23">
        <f t="shared" si="2"/>
        <v>0</v>
      </c>
      <c r="J52" s="23"/>
      <c r="K52" s="24">
        <f t="shared" si="3"/>
        <v>0</v>
      </c>
    </row>
    <row r="53" spans="1:11" s="7" customFormat="1" ht="26.25" customHeight="1">
      <c r="A53" s="20" t="s">
        <v>129</v>
      </c>
      <c r="B53" s="9" t="s">
        <v>170</v>
      </c>
      <c r="C53" s="25">
        <v>27</v>
      </c>
      <c r="D53" s="26"/>
      <c r="E53" s="27">
        <f t="shared" si="0"/>
        <v>27</v>
      </c>
      <c r="F53" s="25">
        <v>25</v>
      </c>
      <c r="G53" s="28"/>
      <c r="H53" s="27">
        <f t="shared" si="1"/>
        <v>25</v>
      </c>
      <c r="I53" s="25">
        <f t="shared" si="2"/>
        <v>-2</v>
      </c>
      <c r="J53" s="25">
        <f t="shared" si="2"/>
        <v>0</v>
      </c>
      <c r="K53" s="27">
        <f t="shared" si="3"/>
        <v>-2</v>
      </c>
    </row>
    <row r="54" spans="1:11" ht="31.5" customHeight="1">
      <c r="A54" s="57" t="s">
        <v>151</v>
      </c>
      <c r="B54" s="58"/>
      <c r="C54" s="58"/>
      <c r="D54" s="58"/>
      <c r="E54" s="58"/>
      <c r="F54" s="58"/>
      <c r="G54" s="58"/>
      <c r="H54" s="58"/>
      <c r="I54" s="58"/>
      <c r="J54" s="58"/>
      <c r="K54" s="58"/>
    </row>
    <row r="55" spans="1:11" s="7" customFormat="1" ht="14.25">
      <c r="A55" s="20" t="s">
        <v>6</v>
      </c>
      <c r="B55" s="20" t="s">
        <v>7</v>
      </c>
      <c r="C55" s="58"/>
      <c r="D55" s="58"/>
      <c r="E55" s="58"/>
      <c r="F55" s="58"/>
      <c r="G55" s="58"/>
      <c r="H55" s="58"/>
      <c r="I55" s="58"/>
      <c r="J55" s="58"/>
      <c r="K55" s="58"/>
    </row>
    <row r="56" spans="1:11" ht="34.5" customHeight="1">
      <c r="A56" s="30" t="s">
        <v>137</v>
      </c>
      <c r="B56" s="19" t="s">
        <v>152</v>
      </c>
      <c r="C56" s="31">
        <v>12</v>
      </c>
      <c r="D56" s="31"/>
      <c r="E56" s="32">
        <f>C56+D56</f>
        <v>12</v>
      </c>
      <c r="F56" s="31">
        <v>12</v>
      </c>
      <c r="G56" s="31"/>
      <c r="H56" s="32">
        <f>F56+G56</f>
        <v>12</v>
      </c>
      <c r="I56" s="31">
        <f>F56-C56</f>
        <v>0</v>
      </c>
      <c r="J56" s="31">
        <f>G56-D56</f>
        <v>0</v>
      </c>
      <c r="K56" s="32">
        <f>I56+J56</f>
        <v>0</v>
      </c>
    </row>
    <row r="57" spans="1:11" ht="19.5" customHeight="1">
      <c r="A57" s="50" t="s">
        <v>30</v>
      </c>
      <c r="B57" s="49"/>
      <c r="C57" s="49"/>
      <c r="D57" s="49"/>
      <c r="E57" s="49"/>
      <c r="F57" s="49"/>
      <c r="G57" s="49"/>
      <c r="H57" s="49"/>
      <c r="I57" s="49"/>
      <c r="J57" s="49"/>
      <c r="K57" s="49"/>
    </row>
    <row r="58" spans="1:11" s="7" customFormat="1" ht="14.25">
      <c r="A58" s="20" t="s">
        <v>8</v>
      </c>
      <c r="B58" s="20" t="s">
        <v>9</v>
      </c>
      <c r="C58" s="58"/>
      <c r="D58" s="58"/>
      <c r="E58" s="58"/>
      <c r="F58" s="58"/>
      <c r="G58" s="58"/>
      <c r="H58" s="58"/>
      <c r="I58" s="58"/>
      <c r="J58" s="58"/>
      <c r="K58" s="58"/>
    </row>
    <row r="59" spans="1:11" s="7" customFormat="1" ht="25.5">
      <c r="A59" s="41" t="s">
        <v>153</v>
      </c>
      <c r="B59" s="9" t="s">
        <v>154</v>
      </c>
      <c r="C59" s="9">
        <v>266</v>
      </c>
      <c r="D59" s="20"/>
      <c r="E59" s="20">
        <f aca="true" t="shared" si="4" ref="E59:E67">C59+D59</f>
        <v>266</v>
      </c>
      <c r="F59" s="9">
        <v>266</v>
      </c>
      <c r="G59" s="20"/>
      <c r="H59" s="20">
        <f aca="true" t="shared" si="5" ref="H59:H67">F59+G59</f>
        <v>266</v>
      </c>
      <c r="I59" s="9">
        <f aca="true" t="shared" si="6" ref="I59:I67">F59-C59</f>
        <v>0</v>
      </c>
      <c r="J59" s="20"/>
      <c r="K59" s="20">
        <f aca="true" t="shared" si="7" ref="K59:K67">I59+J59</f>
        <v>0</v>
      </c>
    </row>
    <row r="60" spans="1:11" s="7" customFormat="1" ht="12.75">
      <c r="A60" s="40"/>
      <c r="B60" s="9" t="s">
        <v>155</v>
      </c>
      <c r="C60" s="9">
        <v>240</v>
      </c>
      <c r="D60" s="20"/>
      <c r="E60" s="20">
        <f t="shared" si="4"/>
        <v>240</v>
      </c>
      <c r="F60" s="9">
        <v>240</v>
      </c>
      <c r="G60" s="20"/>
      <c r="H60" s="20">
        <f t="shared" si="5"/>
        <v>240</v>
      </c>
      <c r="I60" s="20">
        <f t="shared" si="6"/>
        <v>0</v>
      </c>
      <c r="J60" s="20"/>
      <c r="K60" s="20">
        <f t="shared" si="7"/>
        <v>0</v>
      </c>
    </row>
    <row r="61" spans="1:11" s="7" customFormat="1" ht="12.75">
      <c r="A61" s="40"/>
      <c r="B61" s="9" t="s">
        <v>156</v>
      </c>
      <c r="C61" s="9">
        <v>26</v>
      </c>
      <c r="D61" s="20"/>
      <c r="E61" s="20">
        <f t="shared" si="4"/>
        <v>26</v>
      </c>
      <c r="F61" s="9">
        <v>26</v>
      </c>
      <c r="G61" s="20"/>
      <c r="H61" s="20">
        <f t="shared" si="5"/>
        <v>26</v>
      </c>
      <c r="I61" s="20">
        <f t="shared" si="6"/>
        <v>0</v>
      </c>
      <c r="J61" s="20"/>
      <c r="K61" s="20">
        <f t="shared" si="7"/>
        <v>0</v>
      </c>
    </row>
    <row r="62" spans="1:11" s="7" customFormat="1" ht="25.5">
      <c r="A62" s="41" t="s">
        <v>157</v>
      </c>
      <c r="B62" s="9" t="s">
        <v>158</v>
      </c>
      <c r="C62" s="9">
        <v>2</v>
      </c>
      <c r="D62" s="20"/>
      <c r="E62" s="20">
        <f t="shared" si="4"/>
        <v>2</v>
      </c>
      <c r="F62" s="9">
        <v>2</v>
      </c>
      <c r="G62" s="20"/>
      <c r="H62" s="20">
        <f t="shared" si="5"/>
        <v>2</v>
      </c>
      <c r="I62" s="20">
        <f t="shared" si="6"/>
        <v>0</v>
      </c>
      <c r="J62" s="20"/>
      <c r="K62" s="20">
        <f t="shared" si="7"/>
        <v>0</v>
      </c>
    </row>
    <row r="63" spans="1:11" s="7" customFormat="1" ht="25.5">
      <c r="A63" s="40"/>
      <c r="B63" s="9" t="s">
        <v>159</v>
      </c>
      <c r="C63" s="9">
        <v>5.4</v>
      </c>
      <c r="D63" s="20"/>
      <c r="E63" s="20">
        <f t="shared" si="4"/>
        <v>5.4</v>
      </c>
      <c r="F63" s="9">
        <v>5.4</v>
      </c>
      <c r="G63" s="20"/>
      <c r="H63" s="20">
        <f t="shared" si="5"/>
        <v>5.4</v>
      </c>
      <c r="I63" s="20">
        <f t="shared" si="6"/>
        <v>0</v>
      </c>
      <c r="J63" s="20"/>
      <c r="K63" s="20">
        <f t="shared" si="7"/>
        <v>0</v>
      </c>
    </row>
    <row r="64" spans="1:11" s="7" customFormat="1" ht="25.5">
      <c r="A64" s="40"/>
      <c r="B64" s="9" t="s">
        <v>160</v>
      </c>
      <c r="C64" s="9">
        <v>152.943</v>
      </c>
      <c r="D64" s="20"/>
      <c r="E64" s="20">
        <f t="shared" si="4"/>
        <v>152.943</v>
      </c>
      <c r="F64" s="9">
        <v>152.765</v>
      </c>
      <c r="G64" s="20"/>
      <c r="H64" s="20">
        <f t="shared" si="5"/>
        <v>152.765</v>
      </c>
      <c r="I64" s="20">
        <f t="shared" si="6"/>
        <v>-0.1780000000000257</v>
      </c>
      <c r="J64" s="20"/>
      <c r="K64" s="20">
        <f t="shared" si="7"/>
        <v>-0.1780000000000257</v>
      </c>
    </row>
    <row r="65" spans="1:11" s="7" customFormat="1" ht="12.75">
      <c r="A65" s="40" t="s">
        <v>119</v>
      </c>
      <c r="B65" s="20" t="s">
        <v>35</v>
      </c>
      <c r="C65" s="9"/>
      <c r="D65" s="20"/>
      <c r="E65" s="20"/>
      <c r="F65" s="9"/>
      <c r="G65" s="20"/>
      <c r="H65" s="20"/>
      <c r="I65" s="20"/>
      <c r="J65" s="20"/>
      <c r="K65" s="20"/>
    </row>
    <row r="66" spans="1:11" s="7" customFormat="1" ht="12.75">
      <c r="A66" s="40"/>
      <c r="B66" s="9" t="s">
        <v>164</v>
      </c>
      <c r="C66" s="9">
        <v>100</v>
      </c>
      <c r="D66" s="20"/>
      <c r="E66" s="20">
        <f t="shared" si="4"/>
        <v>100</v>
      </c>
      <c r="F66" s="9">
        <v>100</v>
      </c>
      <c r="G66" s="20"/>
      <c r="H66" s="20">
        <f t="shared" si="5"/>
        <v>100</v>
      </c>
      <c r="I66" s="20">
        <f t="shared" si="6"/>
        <v>0</v>
      </c>
      <c r="J66" s="20"/>
      <c r="K66" s="20">
        <f t="shared" si="7"/>
        <v>0</v>
      </c>
    </row>
    <row r="67" spans="1:11" s="7" customFormat="1" ht="38.25">
      <c r="A67" s="40"/>
      <c r="B67" s="9" t="s">
        <v>165</v>
      </c>
      <c r="C67" s="9">
        <v>100</v>
      </c>
      <c r="D67" s="20"/>
      <c r="E67" s="20">
        <f t="shared" si="4"/>
        <v>100</v>
      </c>
      <c r="F67" s="9">
        <v>1000</v>
      </c>
      <c r="G67" s="20"/>
      <c r="H67" s="20">
        <f t="shared" si="5"/>
        <v>1000</v>
      </c>
      <c r="I67" s="20">
        <f t="shared" si="6"/>
        <v>900</v>
      </c>
      <c r="J67" s="20"/>
      <c r="K67" s="20">
        <f t="shared" si="7"/>
        <v>900</v>
      </c>
    </row>
    <row r="68" spans="1:11" ht="36" customHeight="1">
      <c r="A68" s="57" t="s">
        <v>161</v>
      </c>
      <c r="B68" s="49"/>
      <c r="C68" s="49"/>
      <c r="D68" s="49"/>
      <c r="E68" s="49"/>
      <c r="F68" s="49"/>
      <c r="G68" s="49"/>
      <c r="H68" s="49"/>
      <c r="I68" s="49"/>
      <c r="J68" s="49"/>
      <c r="K68" s="49"/>
    </row>
    <row r="69" spans="1:11" ht="33" customHeight="1">
      <c r="A69" s="70" t="s">
        <v>10</v>
      </c>
      <c r="B69" s="71"/>
      <c r="C69" s="71"/>
      <c r="D69" s="71"/>
      <c r="E69" s="71"/>
      <c r="F69" s="71"/>
      <c r="G69" s="71"/>
      <c r="H69" s="71"/>
      <c r="I69" s="71"/>
      <c r="J69" s="71"/>
      <c r="K69" s="71"/>
    </row>
    <row r="70" spans="1:11" ht="59.25" customHeight="1">
      <c r="A70" s="72" t="s">
        <v>162</v>
      </c>
      <c r="B70" s="72"/>
      <c r="C70" s="72"/>
      <c r="D70" s="72"/>
      <c r="E70" s="72"/>
      <c r="F70" s="72"/>
      <c r="G70" s="72"/>
      <c r="H70" s="72"/>
      <c r="I70" s="72"/>
      <c r="J70" s="72"/>
      <c r="K70" s="72"/>
    </row>
    <row r="71" spans="1:11" ht="20.25" customHeight="1">
      <c r="A71" s="73" t="s">
        <v>11</v>
      </c>
      <c r="B71" s="73"/>
      <c r="C71" s="73"/>
      <c r="D71" s="73"/>
      <c r="E71" s="73"/>
      <c r="F71" s="73"/>
      <c r="G71" s="73"/>
      <c r="H71" s="73"/>
      <c r="I71" s="73"/>
      <c r="J71" s="73"/>
      <c r="K71" s="73"/>
    </row>
    <row r="72" spans="1:11" ht="18" customHeight="1">
      <c r="A72" s="72" t="s">
        <v>12</v>
      </c>
      <c r="B72" s="72"/>
      <c r="C72" s="72"/>
      <c r="D72" s="72"/>
      <c r="E72" s="72"/>
      <c r="F72" s="72"/>
      <c r="G72" s="72"/>
      <c r="H72" s="72"/>
      <c r="I72" s="72"/>
      <c r="J72" s="72"/>
      <c r="K72" s="72"/>
    </row>
    <row r="73" spans="1:11" ht="17.25" customHeight="1">
      <c r="A73" s="55" t="s">
        <v>131</v>
      </c>
      <c r="B73" s="56"/>
      <c r="C73" s="56"/>
      <c r="D73" s="56"/>
      <c r="E73" s="56"/>
      <c r="F73" s="56"/>
      <c r="G73" s="56"/>
      <c r="H73" s="56"/>
      <c r="I73" s="56"/>
      <c r="J73" s="56"/>
      <c r="K73" s="56"/>
    </row>
    <row r="74" spans="1:11" ht="27.75" customHeight="1">
      <c r="A74" s="49" t="s">
        <v>48</v>
      </c>
      <c r="B74" s="49" t="s">
        <v>49</v>
      </c>
      <c r="C74" s="54" t="s">
        <v>77</v>
      </c>
      <c r="D74" s="54"/>
      <c r="E74" s="54"/>
      <c r="F74" s="68" t="s">
        <v>144</v>
      </c>
      <c r="G74" s="54"/>
      <c r="H74" s="54"/>
      <c r="I74" s="68" t="s">
        <v>13</v>
      </c>
      <c r="J74" s="54"/>
      <c r="K74" s="54"/>
    </row>
    <row r="75" spans="1:11" s="6" customFormat="1" ht="22.5" customHeight="1">
      <c r="A75" s="49"/>
      <c r="B75" s="49"/>
      <c r="C75" s="11" t="s">
        <v>110</v>
      </c>
      <c r="D75" s="11" t="s">
        <v>111</v>
      </c>
      <c r="E75" s="11" t="s">
        <v>112</v>
      </c>
      <c r="F75" s="11" t="s">
        <v>110</v>
      </c>
      <c r="G75" s="11" t="s">
        <v>111</v>
      </c>
      <c r="H75" s="11" t="s">
        <v>112</v>
      </c>
      <c r="I75" s="11" t="s">
        <v>110</v>
      </c>
      <c r="J75" s="11" t="s">
        <v>111</v>
      </c>
      <c r="K75" s="11" t="s">
        <v>112</v>
      </c>
    </row>
    <row r="76" spans="1:11" ht="15">
      <c r="A76" s="9"/>
      <c r="B76" s="9" t="s">
        <v>78</v>
      </c>
      <c r="C76" s="13">
        <v>1094.397</v>
      </c>
      <c r="D76" s="13"/>
      <c r="E76" s="27">
        <f>C76+D76</f>
        <v>1094.397</v>
      </c>
      <c r="F76" s="13">
        <v>1298.501</v>
      </c>
      <c r="G76" s="13"/>
      <c r="H76" s="14">
        <f>F76+G76</f>
        <v>1298.501</v>
      </c>
      <c r="I76" s="33">
        <f>F76/C76*100</f>
        <v>118.64990492481249</v>
      </c>
      <c r="J76" s="33"/>
      <c r="K76" s="33">
        <f>H76/E76*100</f>
        <v>118.64990492481249</v>
      </c>
    </row>
    <row r="77" spans="1:11" ht="28.5" customHeight="1">
      <c r="A77" s="69" t="s">
        <v>14</v>
      </c>
      <c r="B77" s="69"/>
      <c r="C77" s="69"/>
      <c r="D77" s="69"/>
      <c r="E77" s="69"/>
      <c r="F77" s="69"/>
      <c r="G77" s="69"/>
      <c r="H77" s="69"/>
      <c r="I77" s="69"/>
      <c r="J77" s="69"/>
      <c r="K77" s="69"/>
    </row>
    <row r="78" spans="1:11" ht="33.75" customHeight="1">
      <c r="A78" s="77" t="s">
        <v>163</v>
      </c>
      <c r="B78" s="77"/>
      <c r="C78" s="77"/>
      <c r="D78" s="77"/>
      <c r="E78" s="77"/>
      <c r="F78" s="77"/>
      <c r="G78" s="77"/>
      <c r="H78" s="77"/>
      <c r="I78" s="77"/>
      <c r="J78" s="77"/>
      <c r="K78" s="77"/>
    </row>
    <row r="79" spans="1:11" ht="15">
      <c r="A79" s="9"/>
      <c r="B79" s="9" t="s">
        <v>53</v>
      </c>
      <c r="C79" s="9"/>
      <c r="D79" s="9"/>
      <c r="E79" s="9"/>
      <c r="F79" s="34"/>
      <c r="G79" s="34"/>
      <c r="H79" s="34"/>
      <c r="I79" s="34"/>
      <c r="J79" s="34"/>
      <c r="K79" s="34"/>
    </row>
    <row r="80" spans="1:11" ht="49.5" customHeight="1">
      <c r="A80" s="10">
        <v>1</v>
      </c>
      <c r="B80" s="15" t="s">
        <v>135</v>
      </c>
      <c r="C80" s="13">
        <v>1094.397</v>
      </c>
      <c r="D80" s="13"/>
      <c r="E80" s="27">
        <f>C80+D80</f>
        <v>1094.397</v>
      </c>
      <c r="F80" s="13">
        <v>1298.501</v>
      </c>
      <c r="G80" s="13"/>
      <c r="H80" s="14">
        <f>F80+G80</f>
        <v>1298.501</v>
      </c>
      <c r="I80" s="33">
        <f>F80/C80*100</f>
        <v>118.64990492481249</v>
      </c>
      <c r="J80" s="25"/>
      <c r="K80" s="27">
        <f>H80/E80*100</f>
        <v>118.64990492481249</v>
      </c>
    </row>
    <row r="81" spans="1:11" ht="39" customHeight="1">
      <c r="A81" s="78" t="s">
        <v>16</v>
      </c>
      <c r="B81" s="54"/>
      <c r="C81" s="54"/>
      <c r="D81" s="54"/>
      <c r="E81" s="54"/>
      <c r="F81" s="54"/>
      <c r="G81" s="54"/>
      <c r="H81" s="54"/>
      <c r="I81" s="54"/>
      <c r="J81" s="54"/>
      <c r="K81" s="54"/>
    </row>
    <row r="82" spans="1:11" ht="39.75" customHeight="1">
      <c r="A82" s="77" t="s">
        <v>163</v>
      </c>
      <c r="B82" s="77"/>
      <c r="C82" s="77"/>
      <c r="D82" s="77"/>
      <c r="E82" s="77"/>
      <c r="F82" s="77"/>
      <c r="G82" s="77"/>
      <c r="H82" s="77"/>
      <c r="I82" s="77"/>
      <c r="J82" s="77"/>
      <c r="K82" s="77"/>
    </row>
    <row r="83" spans="1:11" s="7" customFormat="1" ht="14.25">
      <c r="A83" s="20" t="s">
        <v>4</v>
      </c>
      <c r="B83" s="20" t="s">
        <v>5</v>
      </c>
      <c r="C83" s="10"/>
      <c r="D83" s="10"/>
      <c r="E83" s="10"/>
      <c r="F83" s="10"/>
      <c r="G83" s="10"/>
      <c r="H83" s="10"/>
      <c r="I83" s="23"/>
      <c r="J83" s="23"/>
      <c r="K83" s="23"/>
    </row>
    <row r="84" spans="1:11" ht="15.75">
      <c r="A84" s="15" t="s">
        <v>128</v>
      </c>
      <c r="B84" s="9" t="s">
        <v>143</v>
      </c>
      <c r="C84" s="10">
        <v>8.5</v>
      </c>
      <c r="D84" s="10"/>
      <c r="E84" s="22">
        <f>C84+D84</f>
        <v>8.5</v>
      </c>
      <c r="F84" s="10">
        <v>8.5</v>
      </c>
      <c r="G84" s="10"/>
      <c r="H84" s="22">
        <f aca="true" t="shared" si="8" ref="H84:H90">F84+G84</f>
        <v>8.5</v>
      </c>
      <c r="I84" s="33">
        <f>F84/C84*100</f>
        <v>100</v>
      </c>
      <c r="J84" s="25"/>
      <c r="K84" s="27">
        <f>H84/E84*100</f>
        <v>100</v>
      </c>
    </row>
    <row r="85" spans="1:11" ht="44.25" customHeight="1">
      <c r="A85" s="15"/>
      <c r="B85" s="9" t="s">
        <v>146</v>
      </c>
      <c r="C85" s="35">
        <v>1</v>
      </c>
      <c r="D85" s="35"/>
      <c r="E85" s="22">
        <f aca="true" t="shared" si="9" ref="E85:E102">C85+D85</f>
        <v>1</v>
      </c>
      <c r="F85" s="35">
        <v>1</v>
      </c>
      <c r="G85" s="35"/>
      <c r="H85" s="36">
        <f t="shared" si="8"/>
        <v>1</v>
      </c>
      <c r="I85" s="33">
        <f aca="true" t="shared" si="10" ref="I85:I102">F85/C85*100</f>
        <v>100</v>
      </c>
      <c r="J85" s="25"/>
      <c r="K85" s="27">
        <f aca="true" t="shared" si="11" ref="K85:K102">H85/E85*100</f>
        <v>100</v>
      </c>
    </row>
    <row r="86" spans="1:11" s="1" customFormat="1" ht="19.5" customHeight="1">
      <c r="A86" s="15"/>
      <c r="B86" s="9" t="s">
        <v>147</v>
      </c>
      <c r="C86" s="10">
        <v>5</v>
      </c>
      <c r="D86" s="10"/>
      <c r="E86" s="22">
        <f t="shared" si="9"/>
        <v>5</v>
      </c>
      <c r="F86" s="10">
        <v>5</v>
      </c>
      <c r="G86" s="10"/>
      <c r="H86" s="36">
        <f t="shared" si="8"/>
        <v>5</v>
      </c>
      <c r="I86" s="33">
        <f t="shared" si="10"/>
        <v>100</v>
      </c>
      <c r="J86" s="25"/>
      <c r="K86" s="27">
        <f t="shared" si="11"/>
        <v>100</v>
      </c>
    </row>
    <row r="87" spans="1:11" s="1" customFormat="1" ht="19.5" customHeight="1">
      <c r="A87" s="15"/>
      <c r="B87" s="9" t="s">
        <v>148</v>
      </c>
      <c r="C87" s="10">
        <v>2.5</v>
      </c>
      <c r="D87" s="10"/>
      <c r="E87" s="22">
        <f t="shared" si="9"/>
        <v>2.5</v>
      </c>
      <c r="F87" s="10">
        <v>2.5</v>
      </c>
      <c r="G87" s="10"/>
      <c r="H87" s="36">
        <f t="shared" si="8"/>
        <v>2.5</v>
      </c>
      <c r="I87" s="33">
        <f t="shared" si="10"/>
        <v>100</v>
      </c>
      <c r="J87" s="25"/>
      <c r="K87" s="27">
        <f t="shared" si="11"/>
        <v>100</v>
      </c>
    </row>
    <row r="88" spans="1:11" s="1" customFormat="1" ht="13.5" customHeight="1">
      <c r="A88" s="15"/>
      <c r="B88" s="9" t="s">
        <v>149</v>
      </c>
      <c r="C88" s="10">
        <v>6.5</v>
      </c>
      <c r="D88" s="10"/>
      <c r="E88" s="22">
        <f t="shared" si="9"/>
        <v>6.5</v>
      </c>
      <c r="F88" s="10">
        <v>6.5</v>
      </c>
      <c r="G88" s="10"/>
      <c r="H88" s="36">
        <f t="shared" si="8"/>
        <v>6.5</v>
      </c>
      <c r="I88" s="33">
        <f t="shared" si="10"/>
        <v>100</v>
      </c>
      <c r="J88" s="25"/>
      <c r="K88" s="27">
        <f t="shared" si="11"/>
        <v>100</v>
      </c>
    </row>
    <row r="89" spans="1:11" s="1" customFormat="1" ht="15" customHeight="1">
      <c r="A89" s="15"/>
      <c r="B89" s="9" t="s">
        <v>150</v>
      </c>
      <c r="C89" s="10">
        <v>2</v>
      </c>
      <c r="D89" s="10"/>
      <c r="E89" s="22">
        <f t="shared" si="9"/>
        <v>2</v>
      </c>
      <c r="F89" s="10">
        <v>2</v>
      </c>
      <c r="G89" s="10"/>
      <c r="H89" s="36">
        <f t="shared" si="8"/>
        <v>2</v>
      </c>
      <c r="I89" s="33">
        <f t="shared" si="10"/>
        <v>100</v>
      </c>
      <c r="J89" s="25"/>
      <c r="K89" s="27">
        <f t="shared" si="11"/>
        <v>100</v>
      </c>
    </row>
    <row r="90" spans="1:11" s="1" customFormat="1" ht="19.5" customHeight="1">
      <c r="A90" s="15" t="s">
        <v>129</v>
      </c>
      <c r="B90" s="9" t="s">
        <v>34</v>
      </c>
      <c r="C90" s="10">
        <v>1</v>
      </c>
      <c r="D90" s="10"/>
      <c r="E90" s="22">
        <f t="shared" si="9"/>
        <v>1</v>
      </c>
      <c r="F90" s="10">
        <v>1</v>
      </c>
      <c r="G90" s="10"/>
      <c r="H90" s="36">
        <f t="shared" si="8"/>
        <v>1</v>
      </c>
      <c r="I90" s="33">
        <f t="shared" si="10"/>
        <v>100</v>
      </c>
      <c r="J90" s="25"/>
      <c r="K90" s="27">
        <f t="shared" si="11"/>
        <v>100</v>
      </c>
    </row>
    <row r="91" spans="1:11" s="7" customFormat="1" ht="12.75">
      <c r="A91" s="20">
        <v>2</v>
      </c>
      <c r="B91" s="20" t="s">
        <v>126</v>
      </c>
      <c r="C91" s="37"/>
      <c r="D91" s="37"/>
      <c r="E91" s="22"/>
      <c r="F91" s="37"/>
      <c r="G91" s="37"/>
      <c r="H91" s="37"/>
      <c r="I91" s="33"/>
      <c r="J91" s="25"/>
      <c r="K91" s="27"/>
    </row>
    <row r="92" spans="1:11" s="7" customFormat="1" ht="29.25" customHeight="1">
      <c r="A92" s="15" t="s">
        <v>125</v>
      </c>
      <c r="B92" s="19" t="s">
        <v>152</v>
      </c>
      <c r="C92" s="38">
        <v>100</v>
      </c>
      <c r="D92" s="37"/>
      <c r="E92" s="22">
        <f t="shared" si="9"/>
        <v>100</v>
      </c>
      <c r="F92" s="38">
        <v>12</v>
      </c>
      <c r="G92" s="37"/>
      <c r="H92" s="37">
        <f>F92+G92</f>
        <v>12</v>
      </c>
      <c r="I92" s="33">
        <f t="shared" si="10"/>
        <v>12</v>
      </c>
      <c r="J92" s="25"/>
      <c r="K92" s="27">
        <f t="shared" si="11"/>
        <v>12</v>
      </c>
    </row>
    <row r="93" spans="1:11" s="7" customFormat="1" ht="14.25">
      <c r="A93" s="20" t="s">
        <v>8</v>
      </c>
      <c r="B93" s="20" t="s">
        <v>9</v>
      </c>
      <c r="C93" s="37"/>
      <c r="D93" s="37"/>
      <c r="E93" s="22"/>
      <c r="F93" s="37"/>
      <c r="G93" s="37"/>
      <c r="H93" s="37"/>
      <c r="I93" s="33"/>
      <c r="J93" s="25"/>
      <c r="K93" s="27"/>
    </row>
    <row r="94" spans="1:11" ht="25.5">
      <c r="A94" s="15" t="s">
        <v>130</v>
      </c>
      <c r="B94" s="9" t="s">
        <v>154</v>
      </c>
      <c r="C94" s="38">
        <v>150</v>
      </c>
      <c r="D94" s="38"/>
      <c r="E94" s="22">
        <f t="shared" si="9"/>
        <v>150</v>
      </c>
      <c r="F94" s="38">
        <v>266</v>
      </c>
      <c r="G94" s="38"/>
      <c r="H94" s="37">
        <f>F94+G94</f>
        <v>266</v>
      </c>
      <c r="I94" s="33">
        <f t="shared" si="10"/>
        <v>177.33333333333334</v>
      </c>
      <c r="J94" s="25"/>
      <c r="K94" s="27">
        <f t="shared" si="11"/>
        <v>177.33333333333334</v>
      </c>
    </row>
    <row r="95" spans="1:11" ht="15.75">
      <c r="A95" s="15"/>
      <c r="B95" s="9" t="s">
        <v>155</v>
      </c>
      <c r="C95" s="38">
        <v>145</v>
      </c>
      <c r="D95" s="38"/>
      <c r="E95" s="22">
        <f t="shared" si="9"/>
        <v>145</v>
      </c>
      <c r="F95" s="38">
        <v>240</v>
      </c>
      <c r="G95" s="38"/>
      <c r="H95" s="37">
        <f aca="true" t="shared" si="12" ref="H95:H102">F95+G95</f>
        <v>240</v>
      </c>
      <c r="I95" s="33">
        <f t="shared" si="10"/>
        <v>165.51724137931035</v>
      </c>
      <c r="J95" s="25"/>
      <c r="K95" s="27">
        <f t="shared" si="11"/>
        <v>165.51724137931035</v>
      </c>
    </row>
    <row r="96" spans="1:11" ht="15.75">
      <c r="A96" s="15"/>
      <c r="B96" s="9" t="s">
        <v>156</v>
      </c>
      <c r="C96" s="38">
        <v>5</v>
      </c>
      <c r="D96" s="38"/>
      <c r="E96" s="22">
        <f t="shared" si="9"/>
        <v>5</v>
      </c>
      <c r="F96" s="38">
        <v>26</v>
      </c>
      <c r="G96" s="38"/>
      <c r="H96" s="37">
        <f t="shared" si="12"/>
        <v>26</v>
      </c>
      <c r="I96" s="33">
        <f t="shared" si="10"/>
        <v>520</v>
      </c>
      <c r="J96" s="25"/>
      <c r="K96" s="27">
        <f t="shared" si="11"/>
        <v>520</v>
      </c>
    </row>
    <row r="97" spans="1:11" ht="25.5">
      <c r="A97" s="15" t="s">
        <v>138</v>
      </c>
      <c r="B97" s="9" t="s">
        <v>158</v>
      </c>
      <c r="C97" s="38">
        <v>17</v>
      </c>
      <c r="D97" s="38"/>
      <c r="E97" s="22">
        <f t="shared" si="9"/>
        <v>17</v>
      </c>
      <c r="F97" s="38">
        <v>2</v>
      </c>
      <c r="G97" s="38"/>
      <c r="H97" s="37">
        <f t="shared" si="12"/>
        <v>2</v>
      </c>
      <c r="I97" s="33">
        <f t="shared" si="10"/>
        <v>11.76470588235294</v>
      </c>
      <c r="J97" s="25"/>
      <c r="K97" s="27">
        <f t="shared" si="11"/>
        <v>11.76470588235294</v>
      </c>
    </row>
    <row r="98" spans="1:11" ht="25.5">
      <c r="A98" s="95"/>
      <c r="B98" s="90" t="s">
        <v>159</v>
      </c>
      <c r="C98" s="96">
        <v>5.4</v>
      </c>
      <c r="D98" s="96"/>
      <c r="E98" s="97">
        <f t="shared" si="9"/>
        <v>5.4</v>
      </c>
      <c r="F98" s="96">
        <v>5.4</v>
      </c>
      <c r="G98" s="96"/>
      <c r="H98" s="97">
        <f t="shared" si="12"/>
        <v>5.4</v>
      </c>
      <c r="I98" s="98">
        <f t="shared" si="10"/>
        <v>100</v>
      </c>
      <c r="J98" s="96"/>
      <c r="K98" s="97">
        <f t="shared" si="11"/>
        <v>100</v>
      </c>
    </row>
    <row r="99" spans="1:11" ht="25.5">
      <c r="A99" s="15"/>
      <c r="B99" s="9" t="s">
        <v>160</v>
      </c>
      <c r="C99" s="42">
        <v>128.753</v>
      </c>
      <c r="D99" s="42"/>
      <c r="E99" s="43">
        <f t="shared" si="9"/>
        <v>128.753</v>
      </c>
      <c r="F99" s="42">
        <v>152.765</v>
      </c>
      <c r="G99" s="42"/>
      <c r="H99" s="43">
        <f t="shared" si="12"/>
        <v>152.765</v>
      </c>
      <c r="I99" s="44">
        <f t="shared" si="10"/>
        <v>118.64966253213518</v>
      </c>
      <c r="J99" s="42"/>
      <c r="K99" s="43">
        <f t="shared" si="11"/>
        <v>118.64966253213518</v>
      </c>
    </row>
    <row r="100" spans="1:11" ht="14.25">
      <c r="A100" s="20">
        <v>4</v>
      </c>
      <c r="B100" s="29" t="s">
        <v>35</v>
      </c>
      <c r="C100" s="38"/>
      <c r="D100" s="38"/>
      <c r="E100" s="22"/>
      <c r="F100" s="38"/>
      <c r="G100" s="38"/>
      <c r="H100" s="43"/>
      <c r="I100" s="44"/>
      <c r="J100" s="25"/>
      <c r="K100" s="43"/>
    </row>
    <row r="101" spans="1:11" ht="15.75">
      <c r="A101" s="15" t="s">
        <v>127</v>
      </c>
      <c r="B101" s="9" t="s">
        <v>164</v>
      </c>
      <c r="C101" s="38">
        <v>100</v>
      </c>
      <c r="D101" s="38"/>
      <c r="E101" s="22">
        <f t="shared" si="9"/>
        <v>100</v>
      </c>
      <c r="F101" s="38">
        <v>100</v>
      </c>
      <c r="G101" s="38"/>
      <c r="H101" s="43">
        <f t="shared" si="12"/>
        <v>100</v>
      </c>
      <c r="I101" s="44">
        <f t="shared" si="10"/>
        <v>100</v>
      </c>
      <c r="J101" s="25"/>
      <c r="K101" s="43">
        <f t="shared" si="11"/>
        <v>100</v>
      </c>
    </row>
    <row r="102" spans="1:11" ht="38.25">
      <c r="A102" s="15" t="s">
        <v>127</v>
      </c>
      <c r="B102" s="9" t="s">
        <v>165</v>
      </c>
      <c r="C102" s="38">
        <v>100</v>
      </c>
      <c r="D102" s="38"/>
      <c r="E102" s="22">
        <f t="shared" si="9"/>
        <v>100</v>
      </c>
      <c r="F102" s="38">
        <v>100</v>
      </c>
      <c r="G102" s="38"/>
      <c r="H102" s="43">
        <f t="shared" si="12"/>
        <v>100</v>
      </c>
      <c r="I102" s="44">
        <f t="shared" si="10"/>
        <v>100</v>
      </c>
      <c r="J102" s="25"/>
      <c r="K102" s="43">
        <f t="shared" si="11"/>
        <v>100</v>
      </c>
    </row>
    <row r="103" spans="1:11" ht="17.25" customHeight="1">
      <c r="A103" s="78" t="s">
        <v>15</v>
      </c>
      <c r="B103" s="78"/>
      <c r="C103" s="78"/>
      <c r="D103" s="78"/>
      <c r="E103" s="78"/>
      <c r="F103" s="78"/>
      <c r="G103" s="78"/>
      <c r="H103" s="78"/>
      <c r="I103" s="78"/>
      <c r="J103" s="78"/>
      <c r="K103" s="78"/>
    </row>
    <row r="104" spans="1:11" ht="9.75" customHeight="1">
      <c r="A104" s="79" t="s">
        <v>166</v>
      </c>
      <c r="B104" s="80"/>
      <c r="C104" s="80"/>
      <c r="D104" s="80"/>
      <c r="E104" s="80"/>
      <c r="F104" s="80"/>
      <c r="G104" s="80"/>
      <c r="H104" s="80"/>
      <c r="I104" s="80"/>
      <c r="J104" s="80"/>
      <c r="K104" s="81"/>
    </row>
    <row r="105" spans="1:11" ht="47.25" customHeight="1">
      <c r="A105" s="82"/>
      <c r="B105" s="83"/>
      <c r="C105" s="83"/>
      <c r="D105" s="83"/>
      <c r="E105" s="83"/>
      <c r="F105" s="83"/>
      <c r="G105" s="83"/>
      <c r="H105" s="83"/>
      <c r="I105" s="83"/>
      <c r="J105" s="83"/>
      <c r="K105" s="84"/>
    </row>
    <row r="106" spans="1:11" ht="13.5" customHeight="1">
      <c r="A106" s="85" t="s">
        <v>17</v>
      </c>
      <c r="B106" s="85"/>
      <c r="C106" s="85"/>
      <c r="D106" s="85"/>
      <c r="E106" s="85"/>
      <c r="F106" s="85"/>
      <c r="G106" s="85"/>
      <c r="H106" s="85"/>
      <c r="I106" s="85"/>
      <c r="J106" s="85"/>
      <c r="K106" s="85"/>
    </row>
    <row r="107" spans="1:11" ht="28.5" customHeight="1">
      <c r="A107" s="72" t="s">
        <v>18</v>
      </c>
      <c r="B107" s="72"/>
      <c r="C107" s="72"/>
      <c r="D107" s="72"/>
      <c r="E107" s="72"/>
      <c r="F107" s="72"/>
      <c r="G107" s="72"/>
      <c r="H107" s="72"/>
      <c r="I107" s="72"/>
      <c r="J107" s="72"/>
      <c r="K107" s="72"/>
    </row>
    <row r="109" spans="1:11" ht="15" customHeight="1">
      <c r="A109" s="56" t="s">
        <v>79</v>
      </c>
      <c r="B109" s="56"/>
      <c r="C109" s="56"/>
      <c r="D109" s="56"/>
      <c r="E109" s="56"/>
      <c r="F109" s="56"/>
      <c r="G109" s="56"/>
      <c r="H109" s="56"/>
      <c r="I109" s="56"/>
      <c r="J109" s="56"/>
      <c r="K109" s="56"/>
    </row>
    <row r="111" spans="1:8" ht="72">
      <c r="A111" s="9" t="s">
        <v>80</v>
      </c>
      <c r="B111" s="9" t="s">
        <v>49</v>
      </c>
      <c r="C111" s="18" t="s">
        <v>19</v>
      </c>
      <c r="D111" s="18" t="s">
        <v>20</v>
      </c>
      <c r="E111" s="18" t="s">
        <v>21</v>
      </c>
      <c r="F111" s="18" t="s">
        <v>3</v>
      </c>
      <c r="G111" s="18" t="s">
        <v>22</v>
      </c>
      <c r="H111" s="18" t="s">
        <v>23</v>
      </c>
    </row>
    <row r="112" spans="1:8" ht="15">
      <c r="A112" s="9" t="s">
        <v>46</v>
      </c>
      <c r="B112" s="9" t="s">
        <v>59</v>
      </c>
      <c r="C112" s="9" t="s">
        <v>68</v>
      </c>
      <c r="D112" s="9" t="s">
        <v>76</v>
      </c>
      <c r="E112" s="9" t="s">
        <v>75</v>
      </c>
      <c r="F112" s="9" t="s">
        <v>81</v>
      </c>
      <c r="G112" s="9" t="s">
        <v>74</v>
      </c>
      <c r="H112" s="9" t="s">
        <v>82</v>
      </c>
    </row>
    <row r="113" spans="1:8" ht="15">
      <c r="A113" s="9" t="s">
        <v>83</v>
      </c>
      <c r="B113" s="9" t="s">
        <v>84</v>
      </c>
      <c r="C113" s="9" t="s">
        <v>52</v>
      </c>
      <c r="D113" s="13"/>
      <c r="E113" s="13"/>
      <c r="F113" s="13">
        <f>F115+F117</f>
        <v>0</v>
      </c>
      <c r="G113" s="39" t="s">
        <v>52</v>
      </c>
      <c r="H113" s="39" t="s">
        <v>52</v>
      </c>
    </row>
    <row r="114" spans="1:8" ht="15">
      <c r="A114" s="9"/>
      <c r="B114" s="9" t="s">
        <v>85</v>
      </c>
      <c r="C114" s="9" t="s">
        <v>52</v>
      </c>
      <c r="D114" s="39"/>
      <c r="E114" s="39"/>
      <c r="F114" s="39"/>
      <c r="G114" s="39" t="s">
        <v>52</v>
      </c>
      <c r="H114" s="39" t="s">
        <v>52</v>
      </c>
    </row>
    <row r="115" spans="1:8" ht="45">
      <c r="A115" s="9"/>
      <c r="B115" s="19" t="s">
        <v>36</v>
      </c>
      <c r="C115" s="9" t="s">
        <v>52</v>
      </c>
      <c r="D115" s="39"/>
      <c r="E115" s="39"/>
      <c r="F115" s="13">
        <f>E115-D115</f>
        <v>0</v>
      </c>
      <c r="G115" s="39" t="s">
        <v>52</v>
      </c>
      <c r="H115" s="39" t="s">
        <v>52</v>
      </c>
    </row>
    <row r="116" spans="1:8" ht="15">
      <c r="A116" s="9"/>
      <c r="B116" s="9" t="s">
        <v>86</v>
      </c>
      <c r="C116" s="9" t="s">
        <v>52</v>
      </c>
      <c r="D116" s="39"/>
      <c r="E116" s="39"/>
      <c r="F116" s="13"/>
      <c r="G116" s="39" t="s">
        <v>52</v>
      </c>
      <c r="H116" s="39" t="s">
        <v>52</v>
      </c>
    </row>
    <row r="117" spans="1:8" ht="15">
      <c r="A117" s="9"/>
      <c r="B117" s="9" t="s">
        <v>87</v>
      </c>
      <c r="C117" s="9" t="s">
        <v>52</v>
      </c>
      <c r="D117" s="39"/>
      <c r="E117" s="39"/>
      <c r="F117" s="13">
        <f>E117-D117</f>
        <v>0</v>
      </c>
      <c r="G117" s="39" t="s">
        <v>52</v>
      </c>
      <c r="H117" s="39" t="s">
        <v>52</v>
      </c>
    </row>
    <row r="118" spans="1:8" ht="12.75">
      <c r="A118" s="49" t="s">
        <v>88</v>
      </c>
      <c r="B118" s="49"/>
      <c r="C118" s="49"/>
      <c r="D118" s="49"/>
      <c r="E118" s="49"/>
      <c r="F118" s="49"/>
      <c r="G118" s="49"/>
      <c r="H118" s="49"/>
    </row>
    <row r="119" spans="1:8" ht="15">
      <c r="A119" s="9" t="s">
        <v>59</v>
      </c>
      <c r="B119" s="9" t="s">
        <v>89</v>
      </c>
      <c r="C119" s="9" t="s">
        <v>52</v>
      </c>
      <c r="D119" s="39"/>
      <c r="E119" s="39"/>
      <c r="F119" s="13">
        <f>E119-D119</f>
        <v>0</v>
      </c>
      <c r="G119" s="9" t="s">
        <v>52</v>
      </c>
      <c r="H119" s="9" t="s">
        <v>52</v>
      </c>
    </row>
    <row r="120" spans="1:8" ht="12.75" customHeight="1">
      <c r="A120" s="62"/>
      <c r="B120" s="63"/>
      <c r="C120" s="63"/>
      <c r="D120" s="63"/>
      <c r="E120" s="63"/>
      <c r="F120" s="63"/>
      <c r="G120" s="63"/>
      <c r="H120" s="64"/>
    </row>
    <row r="121" spans="1:8" ht="9" customHeight="1">
      <c r="A121" s="65"/>
      <c r="B121" s="66"/>
      <c r="C121" s="66"/>
      <c r="D121" s="66"/>
      <c r="E121" s="66"/>
      <c r="F121" s="66"/>
      <c r="G121" s="66"/>
      <c r="H121" s="67"/>
    </row>
    <row r="122" spans="1:8" ht="12.75">
      <c r="A122" s="49" t="s">
        <v>90</v>
      </c>
      <c r="B122" s="49"/>
      <c r="C122" s="49"/>
      <c r="D122" s="49"/>
      <c r="E122" s="49"/>
      <c r="F122" s="49"/>
      <c r="G122" s="49"/>
      <c r="H122" s="49"/>
    </row>
    <row r="123" spans="1:8" ht="15">
      <c r="A123" s="9" t="s">
        <v>61</v>
      </c>
      <c r="B123" s="9" t="s">
        <v>91</v>
      </c>
      <c r="C123" s="9"/>
      <c r="D123" s="9"/>
      <c r="E123" s="9"/>
      <c r="F123" s="9"/>
      <c r="G123" s="9"/>
      <c r="H123" s="9"/>
    </row>
    <row r="124" spans="1:8" ht="15">
      <c r="A124" s="9"/>
      <c r="B124" s="9" t="s">
        <v>92</v>
      </c>
      <c r="C124" s="9"/>
      <c r="D124" s="9"/>
      <c r="E124" s="9"/>
      <c r="F124" s="9"/>
      <c r="G124" s="9"/>
      <c r="H124" s="9"/>
    </row>
    <row r="125" spans="1:8" ht="13.5" thickBot="1">
      <c r="A125" s="74" t="s">
        <v>93</v>
      </c>
      <c r="B125" s="75"/>
      <c r="C125" s="75"/>
      <c r="D125" s="75"/>
      <c r="E125" s="75"/>
      <c r="F125" s="75"/>
      <c r="G125" s="75"/>
      <c r="H125" s="76"/>
    </row>
    <row r="126" spans="1:8" ht="17.25" customHeight="1">
      <c r="A126" s="51"/>
      <c r="B126" s="52"/>
      <c r="C126" s="52"/>
      <c r="D126" s="52"/>
      <c r="E126" s="52"/>
      <c r="F126" s="52"/>
      <c r="G126" s="52"/>
      <c r="H126" s="53"/>
    </row>
    <row r="127" spans="1:8" ht="30">
      <c r="A127" s="9"/>
      <c r="B127" s="9" t="s">
        <v>94</v>
      </c>
      <c r="C127" s="9"/>
      <c r="D127" s="9"/>
      <c r="E127" s="9"/>
      <c r="F127" s="9"/>
      <c r="G127" s="9"/>
      <c r="H127" s="9"/>
    </row>
    <row r="128" spans="1:8" ht="30">
      <c r="A128" s="9"/>
      <c r="B128" s="9" t="s">
        <v>95</v>
      </c>
      <c r="C128" s="9"/>
      <c r="D128" s="9"/>
      <c r="E128" s="9"/>
      <c r="F128" s="9"/>
      <c r="G128" s="9"/>
      <c r="H128" s="9"/>
    </row>
    <row r="129" spans="1:8" ht="30">
      <c r="A129" s="9" t="s">
        <v>62</v>
      </c>
      <c r="B129" s="9" t="s">
        <v>96</v>
      </c>
      <c r="C129" s="9" t="s">
        <v>52</v>
      </c>
      <c r="D129" s="39"/>
      <c r="E129" s="39"/>
      <c r="F129" s="13">
        <f>E129-D129</f>
        <v>0</v>
      </c>
      <c r="G129" s="9" t="s">
        <v>52</v>
      </c>
      <c r="H129" s="9" t="s">
        <v>52</v>
      </c>
    </row>
    <row r="130" spans="1:11" ht="22.5" customHeight="1">
      <c r="A130" s="86" t="s">
        <v>132</v>
      </c>
      <c r="B130" s="86"/>
      <c r="C130" s="86"/>
      <c r="D130" s="86"/>
      <c r="E130" s="86"/>
      <c r="F130" s="86"/>
      <c r="G130" s="86"/>
      <c r="H130" s="86"/>
      <c r="I130" s="86"/>
      <c r="J130" s="86"/>
      <c r="K130" s="86"/>
    </row>
    <row r="131" spans="1:11" ht="30.75" customHeight="1">
      <c r="A131" s="86" t="s">
        <v>167</v>
      </c>
      <c r="B131" s="86"/>
      <c r="C131" s="86"/>
      <c r="D131" s="86"/>
      <c r="E131" s="86"/>
      <c r="F131" s="86"/>
      <c r="G131" s="86"/>
      <c r="H131" s="86"/>
      <c r="I131" s="86"/>
      <c r="J131" s="86"/>
      <c r="K131" s="86"/>
    </row>
    <row r="132" spans="1:11" ht="18" customHeight="1">
      <c r="A132" s="86" t="s">
        <v>24</v>
      </c>
      <c r="B132" s="56"/>
      <c r="C132" s="56"/>
      <c r="D132" s="56"/>
      <c r="E132" s="56"/>
      <c r="F132" s="56"/>
      <c r="G132" s="56"/>
      <c r="H132" s="56"/>
      <c r="I132" s="56"/>
      <c r="J132" s="56"/>
      <c r="K132" s="56"/>
    </row>
    <row r="133" spans="1:11" ht="32.25" customHeight="1">
      <c r="A133" s="88" t="s">
        <v>141</v>
      </c>
      <c r="B133" s="72"/>
      <c r="C133" s="72"/>
      <c r="D133" s="72"/>
      <c r="E133" s="72"/>
      <c r="F133" s="72"/>
      <c r="G133" s="72"/>
      <c r="H133" s="72"/>
      <c r="I133" s="72"/>
      <c r="J133" s="72"/>
      <c r="K133" s="72"/>
    </row>
    <row r="134" spans="1:11" ht="35.25" customHeight="1">
      <c r="A134" s="86" t="s">
        <v>139</v>
      </c>
      <c r="B134" s="86"/>
      <c r="C134" s="86"/>
      <c r="D134" s="86"/>
      <c r="E134" s="86"/>
      <c r="F134" s="86"/>
      <c r="G134" s="86"/>
      <c r="H134" s="86"/>
      <c r="I134" s="86"/>
      <c r="J134" s="86"/>
      <c r="K134" s="86"/>
    </row>
    <row r="135" spans="1:11" ht="39" customHeight="1">
      <c r="A135" s="86" t="s">
        <v>140</v>
      </c>
      <c r="B135" s="86"/>
      <c r="C135" s="86"/>
      <c r="D135" s="86"/>
      <c r="E135" s="86"/>
      <c r="F135" s="86"/>
      <c r="G135" s="86"/>
      <c r="H135" s="86"/>
      <c r="I135" s="86"/>
      <c r="J135" s="86"/>
      <c r="K135" s="86"/>
    </row>
    <row r="136" spans="1:11" ht="21" customHeight="1">
      <c r="A136" s="86" t="s">
        <v>133</v>
      </c>
      <c r="B136" s="86"/>
      <c r="C136" s="86"/>
      <c r="D136" s="86"/>
      <c r="E136" s="86"/>
      <c r="F136" s="86"/>
      <c r="G136" s="86"/>
      <c r="H136" s="86"/>
      <c r="I136" s="86"/>
      <c r="J136" s="86"/>
      <c r="K136" s="86"/>
    </row>
    <row r="139" spans="2:7" ht="15" customHeight="1">
      <c r="B139" s="87" t="s">
        <v>168</v>
      </c>
      <c r="C139" s="87"/>
      <c r="D139" s="1"/>
      <c r="E139" s="87" t="s">
        <v>169</v>
      </c>
      <c r="F139" s="87"/>
      <c r="G139" s="87"/>
    </row>
  </sheetData>
  <sheetProtection/>
  <mergeCells count="72">
    <mergeCell ref="A135:K135"/>
    <mergeCell ref="A136:K136"/>
    <mergeCell ref="E139:G139"/>
    <mergeCell ref="A126:H126"/>
    <mergeCell ref="A130:K130"/>
    <mergeCell ref="A131:K131"/>
    <mergeCell ref="A132:K132"/>
    <mergeCell ref="A133:K133"/>
    <mergeCell ref="A134:K134"/>
    <mergeCell ref="B139:C139"/>
    <mergeCell ref="A125:H125"/>
    <mergeCell ref="A78:K78"/>
    <mergeCell ref="A81:K81"/>
    <mergeCell ref="A82:K82"/>
    <mergeCell ref="A103:K103"/>
    <mergeCell ref="A104:K105"/>
    <mergeCell ref="A106:K106"/>
    <mergeCell ref="A107:K107"/>
    <mergeCell ref="A109:K109"/>
    <mergeCell ref="A118:H118"/>
    <mergeCell ref="A122:H122"/>
    <mergeCell ref="A77:K77"/>
    <mergeCell ref="A68:K68"/>
    <mergeCell ref="A69:K69"/>
    <mergeCell ref="A70:K70"/>
    <mergeCell ref="A71:K71"/>
    <mergeCell ref="A72:K72"/>
    <mergeCell ref="A73:K73"/>
    <mergeCell ref="A74:A75"/>
    <mergeCell ref="C58:E58"/>
    <mergeCell ref="F58:H58"/>
    <mergeCell ref="I58:K58"/>
    <mergeCell ref="A120:H121"/>
    <mergeCell ref="B74:B75"/>
    <mergeCell ref="C74:E74"/>
    <mergeCell ref="F74:H74"/>
    <mergeCell ref="I74:K74"/>
    <mergeCell ref="A57:K57"/>
    <mergeCell ref="A42:K42"/>
    <mergeCell ref="A44:A45"/>
    <mergeCell ref="B44:B45"/>
    <mergeCell ref="C44:E44"/>
    <mergeCell ref="F44:H44"/>
    <mergeCell ref="I44:K44"/>
    <mergeCell ref="C46:E46"/>
    <mergeCell ref="F46:H46"/>
    <mergeCell ref="I46:K46"/>
    <mergeCell ref="A54:K54"/>
    <mergeCell ref="C55:E55"/>
    <mergeCell ref="F55:H55"/>
    <mergeCell ref="I55:K55"/>
    <mergeCell ref="C10:K10"/>
    <mergeCell ref="B11:K11"/>
    <mergeCell ref="A12:K12"/>
    <mergeCell ref="A13:A14"/>
    <mergeCell ref="B13:B14"/>
    <mergeCell ref="C13:E13"/>
    <mergeCell ref="A35:E35"/>
    <mergeCell ref="A36:E36"/>
    <mergeCell ref="D6:K6"/>
    <mergeCell ref="F13:H13"/>
    <mergeCell ref="I13:K13"/>
    <mergeCell ref="A17:K17"/>
    <mergeCell ref="A21:K21"/>
    <mergeCell ref="D7:K7"/>
    <mergeCell ref="D8:K8"/>
    <mergeCell ref="D5:K5"/>
    <mergeCell ref="H1:K1"/>
    <mergeCell ref="H2:K2"/>
    <mergeCell ref="A3:K3"/>
    <mergeCell ref="D4:K4"/>
    <mergeCell ref="A28:E28"/>
  </mergeCells>
  <printOptions/>
  <pageMargins left="0.7" right="0.33" top="0.53" bottom="0.49" header="0.3" footer="0.3"/>
  <pageSetup fitToHeight="4" horizontalDpi="600" verticalDpi="600" orientation="portrait" paperSize="9" scale="64" r:id="rId1"/>
  <rowBreaks count="2" manualBreakCount="2">
    <brk id="56" max="255" man="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ЗАТВЕРДЖЕНО</dc:title>
  <dc:subject/>
  <dc:creator>User</dc:creator>
  <cp:keywords/>
  <dc:description/>
  <cp:lastModifiedBy>освита</cp:lastModifiedBy>
  <cp:lastPrinted>2023-03-13T09:06:37Z</cp:lastPrinted>
  <dcterms:created xsi:type="dcterms:W3CDTF">2019-07-18T07:25:18Z</dcterms:created>
  <dcterms:modified xsi:type="dcterms:W3CDTF">2023-03-17T08:18:26Z</dcterms:modified>
  <cp:category/>
  <cp:version/>
  <cp:contentType/>
  <cp:contentStatus/>
</cp:coreProperties>
</file>